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Marius\Documents\Proiect tabele punctaj FRA\"/>
    </mc:Choice>
  </mc:AlternateContent>
  <xr:revisionPtr revIDLastSave="0" documentId="8_{1D13036E-1281-4EF2-97E4-388245E5D92E}" xr6:coauthVersionLast="36" xr6:coauthVersionMax="36" xr10:uidLastSave="{00000000-0000-0000-0000-000000000000}"/>
  <workbookProtection workbookAlgorithmName="SHA-512" workbookHashValue="wok82N5YVuFltMTXml7+yoRIsFa9oRh+gCUT9O6BqshUDRschMdpmVhObkVJmBu4KXCgzJoCpfOzGiJ9OLImmw==" workbookSaltValue="48/Ngx+poW2Zv33L2VQbgQ==" workbookSpinCount="100000" lockStructure="1"/>
  <bookViews>
    <workbookView xWindow="0" yWindow="0" windowWidth="19200" windowHeight="7520" tabRatio="938" firstSheet="1" activeTab="10" xr2:uid="{00000000-000D-0000-FFFF-FFFF00000000}"/>
  </bookViews>
  <sheets>
    <sheet name="tab" sheetId="3" state="hidden" r:id="rId1"/>
    <sheet name="Triatlon 1 F" sheetId="2" r:id="rId2"/>
    <sheet name="Triatlon 1 B" sheetId="12" r:id="rId3"/>
    <sheet name="Triatlon 2 F" sheetId="7" r:id="rId4"/>
    <sheet name="Triatlon 2 B" sheetId="13" r:id="rId5"/>
    <sheet name="Triatlon 3 F" sheetId="11" r:id="rId6"/>
    <sheet name="Triatlon 3 B" sheetId="14" r:id="rId7"/>
    <sheet name="Triatlon 4 F" sheetId="17" r:id="rId8"/>
    <sheet name="Triatlon 4 B" sheetId="18" r:id="rId9"/>
    <sheet name="StafetaNaveta" sheetId="19" r:id="rId10"/>
    <sheet name="Instructiuni" sheetId="15" r:id="rId11"/>
  </sheets>
  <definedNames>
    <definedName name="_xlnm._FilterDatabase" localSheetId="9" hidden="1">StafetaNaveta!$C$6:$L$6</definedName>
    <definedName name="_xlnm._FilterDatabase" localSheetId="2" hidden="1">'Triatlon 1 B'!$F$6:$L$6</definedName>
    <definedName name="_xlnm._FilterDatabase" localSheetId="1" hidden="1">'Triatlon 1 F'!$F$6:$L$6</definedName>
    <definedName name="_xlnm._FilterDatabase" localSheetId="4" hidden="1">'Triatlon 2 B'!$F$6:$L$6</definedName>
    <definedName name="_xlnm._FilterDatabase" localSheetId="3" hidden="1">'Triatlon 2 F'!$F$6:$L$6</definedName>
    <definedName name="_xlnm._FilterDatabase" localSheetId="6" hidden="1">'Triatlon 3 B'!$F$6:$L$6</definedName>
    <definedName name="_xlnm._FilterDatabase" localSheetId="5" hidden="1">'Triatlon 3 F'!$F$6:$L$6</definedName>
    <definedName name="_xlnm._FilterDatabase" localSheetId="8" hidden="1">'Triatlon 4 B'!$F$6:$L$6</definedName>
    <definedName name="_xlnm._FilterDatabase" localSheetId="7" hidden="1">'Triatlon 4 F'!$F$6:$L$6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6" i="2" l="1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8" i="2"/>
  <c r="E9" i="2"/>
  <c r="E10" i="2"/>
  <c r="E11" i="2"/>
  <c r="E12" i="2"/>
  <c r="E13" i="2"/>
  <c r="E14" i="2"/>
  <c r="E15" i="2"/>
  <c r="E7" i="2"/>
  <c r="B106" i="18" l="1"/>
  <c r="B105" i="18"/>
  <c r="B104" i="18"/>
  <c r="B103" i="18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106" i="13"/>
  <c r="B105" i="13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22" i="19"/>
  <c r="B23" i="19"/>
  <c r="B24" i="19"/>
  <c r="B25" i="19"/>
  <c r="B26" i="19"/>
  <c r="B14" i="19"/>
  <c r="B15" i="19"/>
  <c r="B16" i="19"/>
  <c r="B17" i="19"/>
  <c r="B18" i="19"/>
  <c r="B19" i="19"/>
  <c r="B20" i="19"/>
  <c r="B21" i="19"/>
  <c r="B11" i="19"/>
  <c r="B12" i="19"/>
  <c r="B13" i="19"/>
  <c r="B8" i="19"/>
  <c r="B9" i="19"/>
  <c r="K26" i="19"/>
  <c r="I26" i="19"/>
  <c r="K25" i="19"/>
  <c r="I25" i="19"/>
  <c r="K24" i="19"/>
  <c r="I24" i="19"/>
  <c r="K23" i="19"/>
  <c r="I23" i="19"/>
  <c r="K22" i="19"/>
  <c r="I22" i="19"/>
  <c r="K21" i="19"/>
  <c r="I21" i="19"/>
  <c r="K20" i="19"/>
  <c r="I20" i="19"/>
  <c r="K19" i="19"/>
  <c r="I19" i="19"/>
  <c r="K18" i="19"/>
  <c r="I18" i="19"/>
  <c r="K17" i="19"/>
  <c r="I17" i="19"/>
  <c r="K16" i="19"/>
  <c r="I16" i="19"/>
  <c r="K15" i="19"/>
  <c r="I15" i="19"/>
  <c r="K14" i="19"/>
  <c r="I14" i="19"/>
  <c r="K13" i="19"/>
  <c r="I13" i="19"/>
  <c r="K12" i="19"/>
  <c r="I12" i="19"/>
  <c r="K11" i="19"/>
  <c r="I11" i="19"/>
  <c r="K10" i="19"/>
  <c r="I10" i="19"/>
  <c r="K9" i="19"/>
  <c r="I9" i="19"/>
  <c r="K8" i="19"/>
  <c r="I8" i="19"/>
  <c r="K7" i="19"/>
  <c r="I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B10" i="19"/>
  <c r="E8" i="19"/>
  <c r="E9" i="19"/>
  <c r="E10" i="19"/>
  <c r="E12" i="19"/>
  <c r="E13" i="19"/>
  <c r="E14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7" i="19"/>
  <c r="B7" i="19"/>
  <c r="K106" i="18" l="1"/>
  <c r="J106" i="18"/>
  <c r="I106" i="18"/>
  <c r="E106" i="18"/>
  <c r="K105" i="18"/>
  <c r="J105" i="18"/>
  <c r="I105" i="18"/>
  <c r="E105" i="18"/>
  <c r="K104" i="18"/>
  <c r="J104" i="18"/>
  <c r="I104" i="18"/>
  <c r="E104" i="18"/>
  <c r="K103" i="18"/>
  <c r="J103" i="18"/>
  <c r="I103" i="18"/>
  <c r="L103" i="18" s="1"/>
  <c r="E103" i="18"/>
  <c r="K102" i="18"/>
  <c r="J102" i="18"/>
  <c r="I102" i="18"/>
  <c r="L102" i="18" s="1"/>
  <c r="E102" i="18"/>
  <c r="K101" i="18"/>
  <c r="J101" i="18"/>
  <c r="I101" i="18"/>
  <c r="E101" i="18"/>
  <c r="K100" i="18"/>
  <c r="J100" i="18"/>
  <c r="I100" i="18"/>
  <c r="L100" i="18" s="1"/>
  <c r="E100" i="18"/>
  <c r="K99" i="18"/>
  <c r="J99" i="18"/>
  <c r="I99" i="18"/>
  <c r="L99" i="18" s="1"/>
  <c r="E99" i="18"/>
  <c r="K98" i="18"/>
  <c r="J98" i="18"/>
  <c r="I98" i="18"/>
  <c r="E98" i="18"/>
  <c r="K97" i="18"/>
  <c r="J97" i="18"/>
  <c r="I97" i="18"/>
  <c r="E97" i="18"/>
  <c r="K96" i="18"/>
  <c r="J96" i="18"/>
  <c r="I96" i="18"/>
  <c r="E96" i="18"/>
  <c r="K95" i="18"/>
  <c r="J95" i="18"/>
  <c r="I95" i="18"/>
  <c r="E95" i="18"/>
  <c r="K94" i="18"/>
  <c r="J94" i="18"/>
  <c r="I94" i="18"/>
  <c r="E94" i="18"/>
  <c r="K93" i="18"/>
  <c r="J93" i="18"/>
  <c r="I93" i="18"/>
  <c r="E93" i="18"/>
  <c r="K92" i="18"/>
  <c r="J92" i="18"/>
  <c r="I92" i="18"/>
  <c r="E92" i="18"/>
  <c r="K91" i="18"/>
  <c r="J91" i="18"/>
  <c r="I91" i="18"/>
  <c r="L91" i="18" s="1"/>
  <c r="E91" i="18"/>
  <c r="K90" i="18"/>
  <c r="J90" i="18"/>
  <c r="I90" i="18"/>
  <c r="E90" i="18"/>
  <c r="K89" i="18"/>
  <c r="J89" i="18"/>
  <c r="I89" i="18"/>
  <c r="E89" i="18"/>
  <c r="K88" i="18"/>
  <c r="J88" i="18"/>
  <c r="I88" i="18"/>
  <c r="E88" i="18"/>
  <c r="K87" i="18"/>
  <c r="J87" i="18"/>
  <c r="I87" i="18"/>
  <c r="L87" i="18" s="1"/>
  <c r="E87" i="18"/>
  <c r="K86" i="18"/>
  <c r="J86" i="18"/>
  <c r="I86" i="18"/>
  <c r="L86" i="18" s="1"/>
  <c r="E86" i="18"/>
  <c r="K85" i="18"/>
  <c r="J85" i="18"/>
  <c r="I85" i="18"/>
  <c r="E85" i="18"/>
  <c r="K84" i="18"/>
  <c r="J84" i="18"/>
  <c r="I84" i="18"/>
  <c r="L84" i="18" s="1"/>
  <c r="E84" i="18"/>
  <c r="K83" i="18"/>
  <c r="J83" i="18"/>
  <c r="I83" i="18"/>
  <c r="L83" i="18" s="1"/>
  <c r="E83" i="18"/>
  <c r="K82" i="18"/>
  <c r="J82" i="18"/>
  <c r="I82" i="18"/>
  <c r="E82" i="18"/>
  <c r="K81" i="18"/>
  <c r="J81" i="18"/>
  <c r="I81" i="18"/>
  <c r="E81" i="18"/>
  <c r="K80" i="18"/>
  <c r="J80" i="18"/>
  <c r="I80" i="18"/>
  <c r="E80" i="18"/>
  <c r="K79" i="18"/>
  <c r="J79" i="18"/>
  <c r="I79" i="18"/>
  <c r="E79" i="18"/>
  <c r="K78" i="18"/>
  <c r="J78" i="18"/>
  <c r="I78" i="18"/>
  <c r="E78" i="18"/>
  <c r="K77" i="18"/>
  <c r="J77" i="18"/>
  <c r="I77" i="18"/>
  <c r="E77" i="18"/>
  <c r="K76" i="18"/>
  <c r="J76" i="18"/>
  <c r="I76" i="18"/>
  <c r="E76" i="18"/>
  <c r="K75" i="18"/>
  <c r="J75" i="18"/>
  <c r="I75" i="18"/>
  <c r="E75" i="18"/>
  <c r="K74" i="18"/>
  <c r="J74" i="18"/>
  <c r="I74" i="18"/>
  <c r="E74" i="18"/>
  <c r="K73" i="18"/>
  <c r="J73" i="18"/>
  <c r="I73" i="18"/>
  <c r="E73" i="18"/>
  <c r="K72" i="18"/>
  <c r="J72" i="18"/>
  <c r="I72" i="18"/>
  <c r="E72" i="18"/>
  <c r="K71" i="18"/>
  <c r="J71" i="18"/>
  <c r="I71" i="18"/>
  <c r="E71" i="18"/>
  <c r="K70" i="18"/>
  <c r="J70" i="18"/>
  <c r="I70" i="18"/>
  <c r="E70" i="18"/>
  <c r="K69" i="18"/>
  <c r="J69" i="18"/>
  <c r="I69" i="18"/>
  <c r="E69" i="18"/>
  <c r="K68" i="18"/>
  <c r="J68" i="18"/>
  <c r="I68" i="18"/>
  <c r="E68" i="18"/>
  <c r="K67" i="18"/>
  <c r="J67" i="18"/>
  <c r="I67" i="18"/>
  <c r="E67" i="18"/>
  <c r="K66" i="18"/>
  <c r="J66" i="18"/>
  <c r="I66" i="18"/>
  <c r="E66" i="18"/>
  <c r="K65" i="18"/>
  <c r="J65" i="18"/>
  <c r="I65" i="18"/>
  <c r="E65" i="18"/>
  <c r="K64" i="18"/>
  <c r="J64" i="18"/>
  <c r="I64" i="18"/>
  <c r="E64" i="18"/>
  <c r="K63" i="18"/>
  <c r="J63" i="18"/>
  <c r="I63" i="18"/>
  <c r="E63" i="18"/>
  <c r="K62" i="18"/>
  <c r="J62" i="18"/>
  <c r="I62" i="18"/>
  <c r="E62" i="18"/>
  <c r="K61" i="18"/>
  <c r="J61" i="18"/>
  <c r="I61" i="18"/>
  <c r="E61" i="18"/>
  <c r="K60" i="18"/>
  <c r="J60" i="18"/>
  <c r="I60" i="18"/>
  <c r="E60" i="18"/>
  <c r="K59" i="18"/>
  <c r="J59" i="18"/>
  <c r="I59" i="18"/>
  <c r="E59" i="18"/>
  <c r="K58" i="18"/>
  <c r="J58" i="18"/>
  <c r="I58" i="18"/>
  <c r="E58" i="18"/>
  <c r="K57" i="18"/>
  <c r="J57" i="18"/>
  <c r="I57" i="18"/>
  <c r="E57" i="18"/>
  <c r="K56" i="18"/>
  <c r="J56" i="18"/>
  <c r="I56" i="18"/>
  <c r="E56" i="18"/>
  <c r="K55" i="18"/>
  <c r="J55" i="18"/>
  <c r="I55" i="18"/>
  <c r="E55" i="18"/>
  <c r="K54" i="18"/>
  <c r="J54" i="18"/>
  <c r="I54" i="18"/>
  <c r="E54" i="18"/>
  <c r="K53" i="18"/>
  <c r="J53" i="18"/>
  <c r="I53" i="18"/>
  <c r="E53" i="18"/>
  <c r="K52" i="18"/>
  <c r="J52" i="18"/>
  <c r="I52" i="18"/>
  <c r="E52" i="18"/>
  <c r="K51" i="18"/>
  <c r="J51" i="18"/>
  <c r="I51" i="18"/>
  <c r="E51" i="18"/>
  <c r="K50" i="18"/>
  <c r="J50" i="18"/>
  <c r="I50" i="18"/>
  <c r="E50" i="18"/>
  <c r="K49" i="18"/>
  <c r="J49" i="18"/>
  <c r="I49" i="18"/>
  <c r="E49" i="18"/>
  <c r="K48" i="18"/>
  <c r="J48" i="18"/>
  <c r="I48" i="18"/>
  <c r="E48" i="18"/>
  <c r="K47" i="18"/>
  <c r="J47" i="18"/>
  <c r="I47" i="18"/>
  <c r="E47" i="18"/>
  <c r="K46" i="18"/>
  <c r="J46" i="18"/>
  <c r="I46" i="18"/>
  <c r="E46" i="18"/>
  <c r="K45" i="18"/>
  <c r="J45" i="18"/>
  <c r="I45" i="18"/>
  <c r="E45" i="18"/>
  <c r="K44" i="18"/>
  <c r="J44" i="18"/>
  <c r="I44" i="18"/>
  <c r="E44" i="18"/>
  <c r="K43" i="18"/>
  <c r="J43" i="18"/>
  <c r="I43" i="18"/>
  <c r="L43" i="18" s="1"/>
  <c r="E43" i="18"/>
  <c r="K42" i="18"/>
  <c r="J42" i="18"/>
  <c r="I42" i="18"/>
  <c r="E42" i="18"/>
  <c r="K41" i="18"/>
  <c r="J41" i="18"/>
  <c r="I41" i="18"/>
  <c r="E41" i="18"/>
  <c r="K40" i="18"/>
  <c r="J40" i="18"/>
  <c r="I40" i="18"/>
  <c r="E40" i="18"/>
  <c r="K39" i="18"/>
  <c r="J39" i="18"/>
  <c r="I39" i="18"/>
  <c r="L39" i="18" s="1"/>
  <c r="E39" i="18"/>
  <c r="K38" i="18"/>
  <c r="J38" i="18"/>
  <c r="I38" i="18"/>
  <c r="L38" i="18" s="1"/>
  <c r="E38" i="18"/>
  <c r="K37" i="18"/>
  <c r="J37" i="18"/>
  <c r="I37" i="18"/>
  <c r="E37" i="18"/>
  <c r="K36" i="18"/>
  <c r="J36" i="18"/>
  <c r="I36" i="18"/>
  <c r="L36" i="18" s="1"/>
  <c r="E36" i="18"/>
  <c r="K35" i="18"/>
  <c r="J35" i="18"/>
  <c r="I35" i="18"/>
  <c r="L35" i="18" s="1"/>
  <c r="E35" i="18"/>
  <c r="K34" i="18"/>
  <c r="J34" i="18"/>
  <c r="I34" i="18"/>
  <c r="E34" i="18"/>
  <c r="K33" i="18"/>
  <c r="J33" i="18"/>
  <c r="I33" i="18"/>
  <c r="E33" i="18"/>
  <c r="K32" i="18"/>
  <c r="J32" i="18"/>
  <c r="I32" i="18"/>
  <c r="E32" i="18"/>
  <c r="K31" i="18"/>
  <c r="J31" i="18"/>
  <c r="I31" i="18"/>
  <c r="L31" i="18" s="1"/>
  <c r="E31" i="18"/>
  <c r="K30" i="18"/>
  <c r="J30" i="18"/>
  <c r="I30" i="18"/>
  <c r="E30" i="18"/>
  <c r="K29" i="18"/>
  <c r="J29" i="18"/>
  <c r="I29" i="18"/>
  <c r="E29" i="18"/>
  <c r="K28" i="18"/>
  <c r="J28" i="18"/>
  <c r="I28" i="18"/>
  <c r="E28" i="18"/>
  <c r="K27" i="18"/>
  <c r="J27" i="18"/>
  <c r="I27" i="18"/>
  <c r="L27" i="18" s="1"/>
  <c r="E27" i="18"/>
  <c r="K26" i="18"/>
  <c r="J26" i="18"/>
  <c r="I26" i="18"/>
  <c r="E26" i="18"/>
  <c r="K25" i="18"/>
  <c r="J25" i="18"/>
  <c r="I25" i="18"/>
  <c r="E25" i="18"/>
  <c r="K24" i="18"/>
  <c r="J24" i="18"/>
  <c r="I24" i="18"/>
  <c r="E24" i="18"/>
  <c r="K23" i="18"/>
  <c r="J23" i="18"/>
  <c r="I23" i="18"/>
  <c r="L23" i="18" s="1"/>
  <c r="E23" i="18"/>
  <c r="K22" i="18"/>
  <c r="J22" i="18"/>
  <c r="I22" i="18"/>
  <c r="L22" i="18" s="1"/>
  <c r="E22" i="18"/>
  <c r="K21" i="18"/>
  <c r="J21" i="18"/>
  <c r="I21" i="18"/>
  <c r="E21" i="18"/>
  <c r="K20" i="18"/>
  <c r="J20" i="18"/>
  <c r="I20" i="18"/>
  <c r="L20" i="18" s="1"/>
  <c r="E20" i="18"/>
  <c r="K19" i="18"/>
  <c r="J19" i="18"/>
  <c r="I19" i="18"/>
  <c r="L19" i="18" s="1"/>
  <c r="E19" i="18"/>
  <c r="K18" i="18"/>
  <c r="J18" i="18"/>
  <c r="I18" i="18"/>
  <c r="E18" i="18"/>
  <c r="K17" i="18"/>
  <c r="J17" i="18"/>
  <c r="I17" i="18"/>
  <c r="E17" i="18"/>
  <c r="K16" i="18"/>
  <c r="J16" i="18"/>
  <c r="I16" i="18"/>
  <c r="K15" i="18"/>
  <c r="J15" i="18"/>
  <c r="I15" i="18"/>
  <c r="L15" i="18" s="1"/>
  <c r="K14" i="18"/>
  <c r="J14" i="18"/>
  <c r="I14" i="18"/>
  <c r="K13" i="18"/>
  <c r="J13" i="18"/>
  <c r="I13" i="18"/>
  <c r="K12" i="18"/>
  <c r="J12" i="18"/>
  <c r="I12" i="18"/>
  <c r="K11" i="18"/>
  <c r="J11" i="18"/>
  <c r="I11" i="18"/>
  <c r="K7" i="18"/>
  <c r="J7" i="18"/>
  <c r="I7" i="18"/>
  <c r="K10" i="18"/>
  <c r="J10" i="18"/>
  <c r="I10" i="18"/>
  <c r="K9" i="18"/>
  <c r="J9" i="18"/>
  <c r="I9" i="18"/>
  <c r="K8" i="18"/>
  <c r="J8" i="18"/>
  <c r="I8" i="18"/>
  <c r="K10" i="12"/>
  <c r="K11" i="12"/>
  <c r="K7" i="12"/>
  <c r="K8" i="12"/>
  <c r="K9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J9" i="17"/>
  <c r="J10" i="17"/>
  <c r="J7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8" i="17"/>
  <c r="K106" i="17"/>
  <c r="I106" i="17"/>
  <c r="E106" i="17"/>
  <c r="K105" i="17"/>
  <c r="I105" i="17"/>
  <c r="E105" i="17"/>
  <c r="K104" i="17"/>
  <c r="I104" i="17"/>
  <c r="E104" i="17"/>
  <c r="K103" i="17"/>
  <c r="I103" i="17"/>
  <c r="E103" i="17"/>
  <c r="K102" i="17"/>
  <c r="I102" i="17"/>
  <c r="E102" i="17"/>
  <c r="K101" i="17"/>
  <c r="I101" i="17"/>
  <c r="E101" i="17"/>
  <c r="K100" i="17"/>
  <c r="I100" i="17"/>
  <c r="E100" i="17"/>
  <c r="K99" i="17"/>
  <c r="I99" i="17"/>
  <c r="E99" i="17"/>
  <c r="K98" i="17"/>
  <c r="I98" i="17"/>
  <c r="E98" i="17"/>
  <c r="K97" i="17"/>
  <c r="I97" i="17"/>
  <c r="E97" i="17"/>
  <c r="K96" i="17"/>
  <c r="I96" i="17"/>
  <c r="E96" i="17"/>
  <c r="K95" i="17"/>
  <c r="I95" i="17"/>
  <c r="E95" i="17"/>
  <c r="K94" i="17"/>
  <c r="I94" i="17"/>
  <c r="E94" i="17"/>
  <c r="K93" i="17"/>
  <c r="I93" i="17"/>
  <c r="E93" i="17"/>
  <c r="K92" i="17"/>
  <c r="I92" i="17"/>
  <c r="E92" i="17"/>
  <c r="K91" i="17"/>
  <c r="I91" i="17"/>
  <c r="E91" i="17"/>
  <c r="K90" i="17"/>
  <c r="I90" i="17"/>
  <c r="E90" i="17"/>
  <c r="K89" i="17"/>
  <c r="I89" i="17"/>
  <c r="E89" i="17"/>
  <c r="K88" i="17"/>
  <c r="I88" i="17"/>
  <c r="E88" i="17"/>
  <c r="K87" i="17"/>
  <c r="I87" i="17"/>
  <c r="E87" i="17"/>
  <c r="K86" i="17"/>
  <c r="I86" i="17"/>
  <c r="E86" i="17"/>
  <c r="K85" i="17"/>
  <c r="I85" i="17"/>
  <c r="E85" i="17"/>
  <c r="K84" i="17"/>
  <c r="I84" i="17"/>
  <c r="E84" i="17"/>
  <c r="K83" i="17"/>
  <c r="I83" i="17"/>
  <c r="E83" i="17"/>
  <c r="K82" i="17"/>
  <c r="I82" i="17"/>
  <c r="E82" i="17"/>
  <c r="K81" i="17"/>
  <c r="I81" i="17"/>
  <c r="E81" i="17"/>
  <c r="K80" i="17"/>
  <c r="I80" i="17"/>
  <c r="E80" i="17"/>
  <c r="K79" i="17"/>
  <c r="I79" i="17"/>
  <c r="E79" i="17"/>
  <c r="K78" i="17"/>
  <c r="I78" i="17"/>
  <c r="E78" i="17"/>
  <c r="K77" i="17"/>
  <c r="I77" i="17"/>
  <c r="E77" i="17"/>
  <c r="K76" i="17"/>
  <c r="I76" i="17"/>
  <c r="E76" i="17"/>
  <c r="K75" i="17"/>
  <c r="I75" i="17"/>
  <c r="E75" i="17"/>
  <c r="K74" i="17"/>
  <c r="I74" i="17"/>
  <c r="E74" i="17"/>
  <c r="K73" i="17"/>
  <c r="I73" i="17"/>
  <c r="E73" i="17"/>
  <c r="K72" i="17"/>
  <c r="I72" i="17"/>
  <c r="E72" i="17"/>
  <c r="K71" i="17"/>
  <c r="I71" i="17"/>
  <c r="E71" i="17"/>
  <c r="K70" i="17"/>
  <c r="I70" i="17"/>
  <c r="E70" i="17"/>
  <c r="K69" i="17"/>
  <c r="I69" i="17"/>
  <c r="E69" i="17"/>
  <c r="K68" i="17"/>
  <c r="I68" i="17"/>
  <c r="E68" i="17"/>
  <c r="K67" i="17"/>
  <c r="I67" i="17"/>
  <c r="E67" i="17"/>
  <c r="K66" i="17"/>
  <c r="I66" i="17"/>
  <c r="E66" i="17"/>
  <c r="K65" i="17"/>
  <c r="I65" i="17"/>
  <c r="E65" i="17"/>
  <c r="K64" i="17"/>
  <c r="I64" i="17"/>
  <c r="E64" i="17"/>
  <c r="K63" i="17"/>
  <c r="I63" i="17"/>
  <c r="E63" i="17"/>
  <c r="K62" i="17"/>
  <c r="I62" i="17"/>
  <c r="E62" i="17"/>
  <c r="K61" i="17"/>
  <c r="I61" i="17"/>
  <c r="E61" i="17"/>
  <c r="K60" i="17"/>
  <c r="I60" i="17"/>
  <c r="E60" i="17"/>
  <c r="K59" i="17"/>
  <c r="I59" i="17"/>
  <c r="E59" i="17"/>
  <c r="K58" i="17"/>
  <c r="I58" i="17"/>
  <c r="E58" i="17"/>
  <c r="K57" i="17"/>
  <c r="I57" i="17"/>
  <c r="E57" i="17"/>
  <c r="K56" i="17"/>
  <c r="I56" i="17"/>
  <c r="E56" i="17"/>
  <c r="K55" i="17"/>
  <c r="I55" i="17"/>
  <c r="E55" i="17"/>
  <c r="K54" i="17"/>
  <c r="I54" i="17"/>
  <c r="E54" i="17"/>
  <c r="K53" i="17"/>
  <c r="I53" i="17"/>
  <c r="E53" i="17"/>
  <c r="K52" i="17"/>
  <c r="I52" i="17"/>
  <c r="E52" i="17"/>
  <c r="K51" i="17"/>
  <c r="I51" i="17"/>
  <c r="E51" i="17"/>
  <c r="K50" i="17"/>
  <c r="I50" i="17"/>
  <c r="E50" i="17"/>
  <c r="K49" i="17"/>
  <c r="I49" i="17"/>
  <c r="E49" i="17"/>
  <c r="K48" i="17"/>
  <c r="I48" i="17"/>
  <c r="E48" i="17"/>
  <c r="K47" i="17"/>
  <c r="I47" i="17"/>
  <c r="E47" i="17"/>
  <c r="K46" i="17"/>
  <c r="I46" i="17"/>
  <c r="E46" i="17"/>
  <c r="K45" i="17"/>
  <c r="I45" i="17"/>
  <c r="E45" i="17"/>
  <c r="K44" i="17"/>
  <c r="I44" i="17"/>
  <c r="E44" i="17"/>
  <c r="K43" i="17"/>
  <c r="I43" i="17"/>
  <c r="E43" i="17"/>
  <c r="K42" i="17"/>
  <c r="I42" i="17"/>
  <c r="E42" i="17"/>
  <c r="K41" i="17"/>
  <c r="I41" i="17"/>
  <c r="E41" i="17"/>
  <c r="K40" i="17"/>
  <c r="I40" i="17"/>
  <c r="E40" i="17"/>
  <c r="K39" i="17"/>
  <c r="I39" i="17"/>
  <c r="E39" i="17"/>
  <c r="K38" i="17"/>
  <c r="I38" i="17"/>
  <c r="E38" i="17"/>
  <c r="K37" i="17"/>
  <c r="I37" i="17"/>
  <c r="E37" i="17"/>
  <c r="K36" i="17"/>
  <c r="I36" i="17"/>
  <c r="E36" i="17"/>
  <c r="K35" i="17"/>
  <c r="I35" i="17"/>
  <c r="E35" i="17"/>
  <c r="K34" i="17"/>
  <c r="I34" i="17"/>
  <c r="E34" i="17"/>
  <c r="K33" i="17"/>
  <c r="I33" i="17"/>
  <c r="E33" i="17"/>
  <c r="K32" i="17"/>
  <c r="I32" i="17"/>
  <c r="E32" i="17"/>
  <c r="K31" i="17"/>
  <c r="I31" i="17"/>
  <c r="E31" i="17"/>
  <c r="K30" i="17"/>
  <c r="I30" i="17"/>
  <c r="E30" i="17"/>
  <c r="K29" i="17"/>
  <c r="I29" i="17"/>
  <c r="E29" i="17"/>
  <c r="K28" i="17"/>
  <c r="I28" i="17"/>
  <c r="E28" i="17"/>
  <c r="K27" i="17"/>
  <c r="I27" i="17"/>
  <c r="E27" i="17"/>
  <c r="K26" i="17"/>
  <c r="I26" i="17"/>
  <c r="E26" i="17"/>
  <c r="K25" i="17"/>
  <c r="I25" i="17"/>
  <c r="E25" i="17"/>
  <c r="K24" i="17"/>
  <c r="I24" i="17"/>
  <c r="E24" i="17"/>
  <c r="K23" i="17"/>
  <c r="I23" i="17"/>
  <c r="E23" i="17"/>
  <c r="K22" i="17"/>
  <c r="I22" i="17"/>
  <c r="E22" i="17"/>
  <c r="K21" i="17"/>
  <c r="I21" i="17"/>
  <c r="E21" i="17"/>
  <c r="K20" i="17"/>
  <c r="I20" i="17"/>
  <c r="E20" i="17"/>
  <c r="K19" i="17"/>
  <c r="I19" i="17"/>
  <c r="K18" i="17"/>
  <c r="I18" i="17"/>
  <c r="K17" i="17"/>
  <c r="I17" i="17"/>
  <c r="K16" i="17"/>
  <c r="I16" i="17"/>
  <c r="K15" i="17"/>
  <c r="I15" i="17"/>
  <c r="K14" i="17"/>
  <c r="I14" i="17"/>
  <c r="K13" i="17"/>
  <c r="I13" i="17"/>
  <c r="K12" i="17"/>
  <c r="I12" i="17"/>
  <c r="K11" i="17"/>
  <c r="I11" i="17"/>
  <c r="K7" i="17"/>
  <c r="I7" i="17"/>
  <c r="K10" i="17"/>
  <c r="I10" i="17"/>
  <c r="K9" i="17"/>
  <c r="I9" i="17"/>
  <c r="K8" i="17"/>
  <c r="I8" i="17"/>
  <c r="K106" i="14"/>
  <c r="J106" i="14"/>
  <c r="I106" i="14"/>
  <c r="E106" i="14"/>
  <c r="K105" i="14"/>
  <c r="J105" i="14"/>
  <c r="I105" i="14"/>
  <c r="E105" i="14"/>
  <c r="K104" i="14"/>
  <c r="J104" i="14"/>
  <c r="I104" i="14"/>
  <c r="E104" i="14"/>
  <c r="K103" i="14"/>
  <c r="J103" i="14"/>
  <c r="I103" i="14"/>
  <c r="E103" i="14"/>
  <c r="K102" i="14"/>
  <c r="J102" i="14"/>
  <c r="I102" i="14"/>
  <c r="E102" i="14"/>
  <c r="K101" i="14"/>
  <c r="J101" i="14"/>
  <c r="I101" i="14"/>
  <c r="E101" i="14"/>
  <c r="K100" i="14"/>
  <c r="J100" i="14"/>
  <c r="I100" i="14"/>
  <c r="E100" i="14"/>
  <c r="K99" i="14"/>
  <c r="J99" i="14"/>
  <c r="L99" i="14" s="1"/>
  <c r="I99" i="14"/>
  <c r="E99" i="14"/>
  <c r="K98" i="14"/>
  <c r="J98" i="14"/>
  <c r="I98" i="14"/>
  <c r="E98" i="14"/>
  <c r="K97" i="14"/>
  <c r="J97" i="14"/>
  <c r="I97" i="14"/>
  <c r="E97" i="14"/>
  <c r="K96" i="14"/>
  <c r="J96" i="14"/>
  <c r="I96" i="14"/>
  <c r="E96" i="14"/>
  <c r="K95" i="14"/>
  <c r="J95" i="14"/>
  <c r="I95" i="14"/>
  <c r="E95" i="14"/>
  <c r="K94" i="14"/>
  <c r="J94" i="14"/>
  <c r="I94" i="14"/>
  <c r="E94" i="14"/>
  <c r="K93" i="14"/>
  <c r="J93" i="14"/>
  <c r="I93" i="14"/>
  <c r="E93" i="14"/>
  <c r="K92" i="14"/>
  <c r="J92" i="14"/>
  <c r="I92" i="14"/>
  <c r="E92" i="14"/>
  <c r="K91" i="14"/>
  <c r="J91" i="14"/>
  <c r="I91" i="14"/>
  <c r="E91" i="14"/>
  <c r="K90" i="14"/>
  <c r="J90" i="14"/>
  <c r="I90" i="14"/>
  <c r="E90" i="14"/>
  <c r="K89" i="14"/>
  <c r="J89" i="14"/>
  <c r="I89" i="14"/>
  <c r="E89" i="14"/>
  <c r="K88" i="14"/>
  <c r="J88" i="14"/>
  <c r="I88" i="14"/>
  <c r="E88" i="14"/>
  <c r="K87" i="14"/>
  <c r="J87" i="14"/>
  <c r="I87" i="14"/>
  <c r="E87" i="14"/>
  <c r="K86" i="14"/>
  <c r="J86" i="14"/>
  <c r="I86" i="14"/>
  <c r="E86" i="14"/>
  <c r="K85" i="14"/>
  <c r="J85" i="14"/>
  <c r="I85" i="14"/>
  <c r="E85" i="14"/>
  <c r="K84" i="14"/>
  <c r="J84" i="14"/>
  <c r="I84" i="14"/>
  <c r="E84" i="14"/>
  <c r="K83" i="14"/>
  <c r="L83" i="14" s="1"/>
  <c r="J83" i="14"/>
  <c r="I83" i="14"/>
  <c r="E83" i="14"/>
  <c r="K82" i="14"/>
  <c r="J82" i="14"/>
  <c r="I82" i="14"/>
  <c r="E82" i="14"/>
  <c r="K81" i="14"/>
  <c r="J81" i="14"/>
  <c r="I81" i="14"/>
  <c r="E81" i="14"/>
  <c r="K80" i="14"/>
  <c r="J80" i="14"/>
  <c r="I80" i="14"/>
  <c r="E80" i="14"/>
  <c r="K79" i="14"/>
  <c r="J79" i="14"/>
  <c r="I79" i="14"/>
  <c r="E79" i="14"/>
  <c r="K78" i="14"/>
  <c r="J78" i="14"/>
  <c r="I78" i="14"/>
  <c r="E78" i="14"/>
  <c r="K77" i="14"/>
  <c r="J77" i="14"/>
  <c r="I77" i="14"/>
  <c r="E77" i="14"/>
  <c r="K76" i="14"/>
  <c r="J76" i="14"/>
  <c r="I76" i="14"/>
  <c r="E76" i="14"/>
  <c r="K75" i="14"/>
  <c r="J75" i="14"/>
  <c r="I75" i="14"/>
  <c r="E75" i="14"/>
  <c r="K74" i="14"/>
  <c r="J74" i="14"/>
  <c r="I74" i="14"/>
  <c r="E74" i="14"/>
  <c r="K73" i="14"/>
  <c r="J73" i="14"/>
  <c r="I73" i="14"/>
  <c r="E73" i="14"/>
  <c r="K72" i="14"/>
  <c r="J72" i="14"/>
  <c r="I72" i="14"/>
  <c r="E72" i="14"/>
  <c r="K71" i="14"/>
  <c r="L71" i="14" s="1"/>
  <c r="J71" i="14"/>
  <c r="I71" i="14"/>
  <c r="E71" i="14"/>
  <c r="K70" i="14"/>
  <c r="J70" i="14"/>
  <c r="I70" i="14"/>
  <c r="E70" i="14"/>
  <c r="K69" i="14"/>
  <c r="J69" i="14"/>
  <c r="I69" i="14"/>
  <c r="E69" i="14"/>
  <c r="K68" i="14"/>
  <c r="L68" i="14" s="1"/>
  <c r="J68" i="14"/>
  <c r="I68" i="14"/>
  <c r="E68" i="14"/>
  <c r="L67" i="14"/>
  <c r="K67" i="14"/>
  <c r="J67" i="14"/>
  <c r="I67" i="14"/>
  <c r="E67" i="14"/>
  <c r="K66" i="14"/>
  <c r="J66" i="14"/>
  <c r="I66" i="14"/>
  <c r="L66" i="14" s="1"/>
  <c r="E66" i="14"/>
  <c r="K65" i="14"/>
  <c r="J65" i="14"/>
  <c r="I65" i="14"/>
  <c r="L65" i="14" s="1"/>
  <c r="E65" i="14"/>
  <c r="K64" i="14"/>
  <c r="J64" i="14"/>
  <c r="I64" i="14"/>
  <c r="E64" i="14"/>
  <c r="K63" i="14"/>
  <c r="J63" i="14"/>
  <c r="I63" i="14"/>
  <c r="L63" i="14" s="1"/>
  <c r="E63" i="14"/>
  <c r="K62" i="14"/>
  <c r="J62" i="14"/>
  <c r="I62" i="14"/>
  <c r="L62" i="14" s="1"/>
  <c r="E62" i="14"/>
  <c r="K61" i="14"/>
  <c r="J61" i="14"/>
  <c r="I61" i="14"/>
  <c r="L61" i="14" s="1"/>
  <c r="E61" i="14"/>
  <c r="K60" i="14"/>
  <c r="J60" i="14"/>
  <c r="I60" i="14"/>
  <c r="E60" i="14"/>
  <c r="K59" i="14"/>
  <c r="J59" i="14"/>
  <c r="I59" i="14"/>
  <c r="E59" i="14"/>
  <c r="K58" i="14"/>
  <c r="J58" i="14"/>
  <c r="I58" i="14"/>
  <c r="E58" i="14"/>
  <c r="K57" i="14"/>
  <c r="J57" i="14"/>
  <c r="I57" i="14"/>
  <c r="E57" i="14"/>
  <c r="K56" i="14"/>
  <c r="J56" i="14"/>
  <c r="I56" i="14"/>
  <c r="E56" i="14"/>
  <c r="K55" i="14"/>
  <c r="J55" i="14"/>
  <c r="I55" i="14"/>
  <c r="E55" i="14"/>
  <c r="K54" i="14"/>
  <c r="J54" i="14"/>
  <c r="I54" i="14"/>
  <c r="E54" i="14"/>
  <c r="K53" i="14"/>
  <c r="J53" i="14"/>
  <c r="I53" i="14"/>
  <c r="E53" i="14"/>
  <c r="K52" i="14"/>
  <c r="J52" i="14"/>
  <c r="I52" i="14"/>
  <c r="E52" i="14"/>
  <c r="K51" i="14"/>
  <c r="J51" i="14"/>
  <c r="I51" i="14"/>
  <c r="L51" i="14" s="1"/>
  <c r="E51" i="14"/>
  <c r="K50" i="14"/>
  <c r="J50" i="14"/>
  <c r="I50" i="14"/>
  <c r="L50" i="14" s="1"/>
  <c r="E50" i="14"/>
  <c r="K49" i="14"/>
  <c r="J49" i="14"/>
  <c r="I49" i="14"/>
  <c r="L49" i="14" s="1"/>
  <c r="E49" i="14"/>
  <c r="K48" i="14"/>
  <c r="J48" i="14"/>
  <c r="I48" i="14"/>
  <c r="E48" i="14"/>
  <c r="K47" i="14"/>
  <c r="J47" i="14"/>
  <c r="I47" i="14"/>
  <c r="L47" i="14" s="1"/>
  <c r="E47" i="14"/>
  <c r="K46" i="14"/>
  <c r="J46" i="14"/>
  <c r="I46" i="14"/>
  <c r="L46" i="14" s="1"/>
  <c r="E46" i="14"/>
  <c r="K45" i="14"/>
  <c r="J45" i="14"/>
  <c r="I45" i="14"/>
  <c r="L45" i="14" s="1"/>
  <c r="E45" i="14"/>
  <c r="K44" i="14"/>
  <c r="J44" i="14"/>
  <c r="I44" i="14"/>
  <c r="E44" i="14"/>
  <c r="K43" i="14"/>
  <c r="J43" i="14"/>
  <c r="I43" i="14"/>
  <c r="E43" i="14"/>
  <c r="K42" i="14"/>
  <c r="J42" i="14"/>
  <c r="I42" i="14"/>
  <c r="E42" i="14"/>
  <c r="K41" i="14"/>
  <c r="J41" i="14"/>
  <c r="I41" i="14"/>
  <c r="E41" i="14"/>
  <c r="K40" i="14"/>
  <c r="J40" i="14"/>
  <c r="I40" i="14"/>
  <c r="E40" i="14"/>
  <c r="K39" i="14"/>
  <c r="J39" i="14"/>
  <c r="I39" i="14"/>
  <c r="E39" i="14"/>
  <c r="K38" i="14"/>
  <c r="J38" i="14"/>
  <c r="I38" i="14"/>
  <c r="E38" i="14"/>
  <c r="K37" i="14"/>
  <c r="J37" i="14"/>
  <c r="I37" i="14"/>
  <c r="E37" i="14"/>
  <c r="K36" i="14"/>
  <c r="J36" i="14"/>
  <c r="I36" i="14"/>
  <c r="E36" i="14"/>
  <c r="K35" i="14"/>
  <c r="J35" i="14"/>
  <c r="L35" i="14" s="1"/>
  <c r="I35" i="14"/>
  <c r="E35" i="14"/>
  <c r="K34" i="14"/>
  <c r="J34" i="14"/>
  <c r="I34" i="14"/>
  <c r="E34" i="14"/>
  <c r="K33" i="14"/>
  <c r="J33" i="14"/>
  <c r="I33" i="14"/>
  <c r="E33" i="14"/>
  <c r="K32" i="14"/>
  <c r="J32" i="14"/>
  <c r="I32" i="14"/>
  <c r="E32" i="14"/>
  <c r="K31" i="14"/>
  <c r="J31" i="14"/>
  <c r="I31" i="14"/>
  <c r="E31" i="14"/>
  <c r="K30" i="14"/>
  <c r="J30" i="14"/>
  <c r="I30" i="14"/>
  <c r="E30" i="14"/>
  <c r="K29" i="14"/>
  <c r="J29" i="14"/>
  <c r="I29" i="14"/>
  <c r="E29" i="14"/>
  <c r="K28" i="14"/>
  <c r="J28" i="14"/>
  <c r="I28" i="14"/>
  <c r="E28" i="14"/>
  <c r="K27" i="14"/>
  <c r="J27" i="14"/>
  <c r="L27" i="14" s="1"/>
  <c r="I27" i="14"/>
  <c r="E27" i="14"/>
  <c r="K26" i="14"/>
  <c r="J26" i="14"/>
  <c r="I26" i="14"/>
  <c r="E26" i="14"/>
  <c r="K25" i="14"/>
  <c r="J25" i="14"/>
  <c r="I25" i="14"/>
  <c r="E25" i="14"/>
  <c r="K24" i="14"/>
  <c r="J24" i="14"/>
  <c r="I24" i="14"/>
  <c r="E24" i="14"/>
  <c r="K23" i="14"/>
  <c r="J23" i="14"/>
  <c r="I23" i="14"/>
  <c r="E23" i="14"/>
  <c r="K22" i="14"/>
  <c r="J22" i="14"/>
  <c r="I22" i="14"/>
  <c r="E22" i="14"/>
  <c r="K21" i="14"/>
  <c r="J21" i="14"/>
  <c r="I21" i="14"/>
  <c r="E21" i="14"/>
  <c r="K20" i="14"/>
  <c r="J20" i="14"/>
  <c r="I20" i="14"/>
  <c r="E20" i="14"/>
  <c r="K19" i="14"/>
  <c r="L19" i="14" s="1"/>
  <c r="J19" i="14"/>
  <c r="I19" i="14"/>
  <c r="E19" i="14"/>
  <c r="K18" i="14"/>
  <c r="J18" i="14"/>
  <c r="I18" i="14"/>
  <c r="E18" i="14"/>
  <c r="K17" i="14"/>
  <c r="J17" i="14"/>
  <c r="I17" i="14"/>
  <c r="K16" i="14"/>
  <c r="J16" i="14"/>
  <c r="I16" i="14"/>
  <c r="K15" i="14"/>
  <c r="J15" i="14"/>
  <c r="I15" i="14"/>
  <c r="K14" i="14"/>
  <c r="J14" i="14"/>
  <c r="I14" i="14"/>
  <c r="K13" i="14"/>
  <c r="J13" i="14"/>
  <c r="I13" i="14"/>
  <c r="K12" i="14"/>
  <c r="J12" i="14"/>
  <c r="I12" i="14"/>
  <c r="K11" i="14"/>
  <c r="J11" i="14"/>
  <c r="I11" i="14"/>
  <c r="K7" i="14"/>
  <c r="J7" i="14"/>
  <c r="I7" i="14"/>
  <c r="K10" i="14"/>
  <c r="J10" i="14"/>
  <c r="I10" i="14"/>
  <c r="K9" i="14"/>
  <c r="J9" i="14"/>
  <c r="I9" i="14"/>
  <c r="K8" i="14"/>
  <c r="J8" i="14"/>
  <c r="I8" i="14"/>
  <c r="K9" i="11"/>
  <c r="K10" i="11"/>
  <c r="K7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J9" i="11"/>
  <c r="J10" i="11"/>
  <c r="J7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8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K8" i="11"/>
  <c r="L8" i="14" l="1"/>
  <c r="L20" i="14"/>
  <c r="L23" i="14"/>
  <c r="L87" i="14"/>
  <c r="L11" i="18"/>
  <c r="L13" i="14"/>
  <c r="L15" i="14"/>
  <c r="L17" i="14"/>
  <c r="L36" i="14"/>
  <c r="L59" i="14"/>
  <c r="L79" i="14"/>
  <c r="L82" i="14"/>
  <c r="L100" i="14"/>
  <c r="L103" i="14"/>
  <c r="L63" i="18"/>
  <c r="L65" i="18"/>
  <c r="L75" i="18"/>
  <c r="L43" i="14"/>
  <c r="L84" i="14"/>
  <c r="L14" i="14"/>
  <c r="L18" i="14"/>
  <c r="L39" i="14"/>
  <c r="L77" i="14"/>
  <c r="L78" i="14"/>
  <c r="L81" i="14"/>
  <c r="L11" i="14"/>
  <c r="L29" i="14"/>
  <c r="L30" i="14"/>
  <c r="L31" i="14"/>
  <c r="L33" i="14"/>
  <c r="L34" i="14"/>
  <c r="L52" i="14"/>
  <c r="L55" i="14"/>
  <c r="L75" i="14"/>
  <c r="L91" i="14"/>
  <c r="L93" i="14"/>
  <c r="L94" i="14"/>
  <c r="L95" i="14"/>
  <c r="L97" i="14"/>
  <c r="L98" i="14"/>
  <c r="L59" i="18"/>
  <c r="L17" i="18"/>
  <c r="L79" i="18"/>
  <c r="L81" i="18"/>
  <c r="L33" i="18"/>
  <c r="L47" i="18"/>
  <c r="L51" i="18"/>
  <c r="L52" i="18"/>
  <c r="L54" i="18"/>
  <c r="L55" i="18"/>
  <c r="L95" i="18"/>
  <c r="L97" i="18"/>
  <c r="L8" i="18"/>
  <c r="L49" i="18"/>
  <c r="L67" i="18"/>
  <c r="L68" i="18"/>
  <c r="L70" i="18"/>
  <c r="L71" i="18"/>
  <c r="L9" i="17"/>
  <c r="L12" i="17"/>
  <c r="L16" i="17"/>
  <c r="L20" i="17"/>
  <c r="L24" i="17"/>
  <c r="L28" i="17"/>
  <c r="L32" i="17"/>
  <c r="L36" i="17"/>
  <c r="L40" i="17"/>
  <c r="L44" i="17"/>
  <c r="L48" i="17"/>
  <c r="L52" i="17"/>
  <c r="L56" i="17"/>
  <c r="L60" i="17"/>
  <c r="L64" i="17"/>
  <c r="L68" i="17"/>
  <c r="L72" i="17"/>
  <c r="L76" i="17"/>
  <c r="L80" i="17"/>
  <c r="L84" i="17"/>
  <c r="L88" i="17"/>
  <c r="L92" i="17"/>
  <c r="L96" i="17"/>
  <c r="L100" i="17"/>
  <c r="L104" i="17"/>
  <c r="L9" i="14"/>
  <c r="L40" i="14"/>
  <c r="L12" i="14"/>
  <c r="L21" i="14"/>
  <c r="L22" i="14"/>
  <c r="L28" i="14"/>
  <c r="L37" i="14"/>
  <c r="L38" i="14"/>
  <c r="L44" i="14"/>
  <c r="L53" i="14"/>
  <c r="L54" i="14"/>
  <c r="L60" i="14"/>
  <c r="L69" i="14"/>
  <c r="L70" i="14"/>
  <c r="L76" i="14"/>
  <c r="L85" i="14"/>
  <c r="L86" i="14"/>
  <c r="L92" i="14"/>
  <c r="L101" i="14"/>
  <c r="L102" i="14"/>
  <c r="L24" i="14"/>
  <c r="L56" i="14"/>
  <c r="L72" i="14"/>
  <c r="L88" i="14"/>
  <c r="L104" i="14"/>
  <c r="L10" i="14"/>
  <c r="L7" i="14"/>
  <c r="L16" i="14"/>
  <c r="L25" i="14"/>
  <c r="L26" i="14"/>
  <c r="L32" i="14"/>
  <c r="L41" i="14"/>
  <c r="L42" i="14"/>
  <c r="L48" i="14"/>
  <c r="L57" i="14"/>
  <c r="L58" i="14"/>
  <c r="L64" i="14"/>
  <c r="L73" i="14"/>
  <c r="L74" i="14"/>
  <c r="L80" i="14"/>
  <c r="L89" i="14"/>
  <c r="L90" i="14"/>
  <c r="L96" i="14"/>
  <c r="L105" i="14"/>
  <c r="L106" i="14"/>
  <c r="L10" i="17"/>
  <c r="L17" i="17"/>
  <c r="L25" i="17"/>
  <c r="L33" i="17"/>
  <c r="L37" i="17"/>
  <c r="L41" i="17"/>
  <c r="L45" i="17"/>
  <c r="L49" i="17"/>
  <c r="L53" i="17"/>
  <c r="L57" i="17"/>
  <c r="L61" i="17"/>
  <c r="L65" i="17"/>
  <c r="L69" i="17"/>
  <c r="L73" i="17"/>
  <c r="L77" i="17"/>
  <c r="L81" i="17"/>
  <c r="L85" i="17"/>
  <c r="L89" i="17"/>
  <c r="L93" i="17"/>
  <c r="L97" i="17"/>
  <c r="L101" i="17"/>
  <c r="L105" i="17"/>
  <c r="L9" i="18"/>
  <c r="L7" i="18"/>
  <c r="L21" i="18"/>
  <c r="L24" i="18"/>
  <c r="L26" i="18"/>
  <c r="L37" i="18"/>
  <c r="L40" i="18"/>
  <c r="L42" i="18"/>
  <c r="L53" i="18"/>
  <c r="L56" i="18"/>
  <c r="L58" i="18"/>
  <c r="L69" i="18"/>
  <c r="L72" i="18"/>
  <c r="L74" i="18"/>
  <c r="L85" i="18"/>
  <c r="L88" i="18"/>
  <c r="L90" i="18"/>
  <c r="L101" i="18"/>
  <c r="L104" i="18"/>
  <c r="L106" i="18"/>
  <c r="L10" i="18"/>
  <c r="L12" i="18"/>
  <c r="L14" i="18"/>
  <c r="L25" i="18"/>
  <c r="L28" i="18"/>
  <c r="L30" i="18"/>
  <c r="L41" i="18"/>
  <c r="L44" i="18"/>
  <c r="L46" i="18"/>
  <c r="L57" i="18"/>
  <c r="L60" i="18"/>
  <c r="L62" i="18"/>
  <c r="L73" i="18"/>
  <c r="L76" i="18"/>
  <c r="L78" i="18"/>
  <c r="L89" i="18"/>
  <c r="L92" i="18"/>
  <c r="L94" i="18"/>
  <c r="L105" i="18"/>
  <c r="L13" i="18"/>
  <c r="L16" i="18"/>
  <c r="L18" i="18"/>
  <c r="L29" i="18"/>
  <c r="L32" i="18"/>
  <c r="L34" i="18"/>
  <c r="L45" i="18"/>
  <c r="L48" i="18"/>
  <c r="L50" i="18"/>
  <c r="L61" i="18"/>
  <c r="L64" i="18"/>
  <c r="L66" i="18"/>
  <c r="L77" i="18"/>
  <c r="L80" i="18"/>
  <c r="L82" i="18"/>
  <c r="L93" i="18"/>
  <c r="L96" i="18"/>
  <c r="L98" i="18"/>
  <c r="L14" i="17"/>
  <c r="L18" i="17"/>
  <c r="L22" i="17"/>
  <c r="L26" i="17"/>
  <c r="L30" i="17"/>
  <c r="L34" i="17"/>
  <c r="L38" i="17"/>
  <c r="L42" i="17"/>
  <c r="L46" i="17"/>
  <c r="L50" i="17"/>
  <c r="L54" i="17"/>
  <c r="L58" i="17"/>
  <c r="L62" i="17"/>
  <c r="L66" i="17"/>
  <c r="L70" i="17"/>
  <c r="L74" i="17"/>
  <c r="L78" i="17"/>
  <c r="L82" i="17"/>
  <c r="L86" i="17"/>
  <c r="L90" i="17"/>
  <c r="L94" i="17"/>
  <c r="L98" i="17"/>
  <c r="L102" i="17"/>
  <c r="L106" i="17"/>
  <c r="L15" i="17"/>
  <c r="L23" i="17"/>
  <c r="L31" i="17"/>
  <c r="L35" i="17"/>
  <c r="L39" i="17"/>
  <c r="L43" i="17"/>
  <c r="L47" i="17"/>
  <c r="L51" i="17"/>
  <c r="L55" i="17"/>
  <c r="L59" i="17"/>
  <c r="L63" i="17"/>
  <c r="L67" i="17"/>
  <c r="L71" i="17"/>
  <c r="L75" i="17"/>
  <c r="L79" i="17"/>
  <c r="L83" i="17"/>
  <c r="L87" i="17"/>
  <c r="L91" i="17"/>
  <c r="L95" i="17"/>
  <c r="L99" i="17"/>
  <c r="L103" i="17"/>
  <c r="L7" i="17"/>
  <c r="L8" i="17"/>
  <c r="L11" i="17"/>
  <c r="L19" i="17"/>
  <c r="L27" i="17"/>
  <c r="L13" i="17"/>
  <c r="L21" i="17"/>
  <c r="L29" i="17"/>
  <c r="B8" i="2"/>
  <c r="B12" i="2"/>
  <c r="B11" i="2"/>
  <c r="B10" i="2"/>
  <c r="B14" i="2"/>
  <c r="B13" i="2"/>
  <c r="B15" i="2"/>
  <c r="B7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9" i="2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K106" i="13"/>
  <c r="J106" i="13"/>
  <c r="I106" i="13"/>
  <c r="K105" i="13"/>
  <c r="J105" i="13"/>
  <c r="I105" i="13"/>
  <c r="K104" i="13"/>
  <c r="J104" i="13"/>
  <c r="I104" i="13"/>
  <c r="K103" i="13"/>
  <c r="J103" i="13"/>
  <c r="I103" i="13"/>
  <c r="K102" i="13"/>
  <c r="J102" i="13"/>
  <c r="I102" i="13"/>
  <c r="K101" i="13"/>
  <c r="J101" i="13"/>
  <c r="I101" i="13"/>
  <c r="K100" i="13"/>
  <c r="J100" i="13"/>
  <c r="I100" i="13"/>
  <c r="K99" i="13"/>
  <c r="J99" i="13"/>
  <c r="I99" i="13"/>
  <c r="K98" i="13"/>
  <c r="J98" i="13"/>
  <c r="I98" i="13"/>
  <c r="K97" i="13"/>
  <c r="J97" i="13"/>
  <c r="I97" i="13"/>
  <c r="K96" i="13"/>
  <c r="J96" i="13"/>
  <c r="I96" i="13"/>
  <c r="K95" i="13"/>
  <c r="J95" i="13"/>
  <c r="I95" i="13"/>
  <c r="K94" i="13"/>
  <c r="J94" i="13"/>
  <c r="I94" i="13"/>
  <c r="K93" i="13"/>
  <c r="J93" i="13"/>
  <c r="I93" i="13"/>
  <c r="K92" i="13"/>
  <c r="J92" i="13"/>
  <c r="I92" i="13"/>
  <c r="K91" i="13"/>
  <c r="J91" i="13"/>
  <c r="I91" i="13"/>
  <c r="K90" i="13"/>
  <c r="J90" i="13"/>
  <c r="I90" i="13"/>
  <c r="K89" i="13"/>
  <c r="J89" i="13"/>
  <c r="I89" i="13"/>
  <c r="K88" i="13"/>
  <c r="J88" i="13"/>
  <c r="I88" i="13"/>
  <c r="K87" i="13"/>
  <c r="J87" i="13"/>
  <c r="I87" i="13"/>
  <c r="K86" i="13"/>
  <c r="J86" i="13"/>
  <c r="I86" i="13"/>
  <c r="K85" i="13"/>
  <c r="J85" i="13"/>
  <c r="I85" i="13"/>
  <c r="K84" i="13"/>
  <c r="J84" i="13"/>
  <c r="I84" i="13"/>
  <c r="K83" i="13"/>
  <c r="J83" i="13"/>
  <c r="I83" i="13"/>
  <c r="K82" i="13"/>
  <c r="J82" i="13"/>
  <c r="I82" i="13"/>
  <c r="K81" i="13"/>
  <c r="J81" i="13"/>
  <c r="I81" i="13"/>
  <c r="K80" i="13"/>
  <c r="J80" i="13"/>
  <c r="I80" i="13"/>
  <c r="K79" i="13"/>
  <c r="J79" i="13"/>
  <c r="I79" i="13"/>
  <c r="K78" i="13"/>
  <c r="J78" i="13"/>
  <c r="I78" i="13"/>
  <c r="K77" i="13"/>
  <c r="J77" i="13"/>
  <c r="I77" i="13"/>
  <c r="K76" i="13"/>
  <c r="J76" i="13"/>
  <c r="I76" i="13"/>
  <c r="K75" i="13"/>
  <c r="J75" i="13"/>
  <c r="I75" i="13"/>
  <c r="K74" i="13"/>
  <c r="J74" i="13"/>
  <c r="I74" i="13"/>
  <c r="K73" i="13"/>
  <c r="J73" i="13"/>
  <c r="I73" i="13"/>
  <c r="K72" i="13"/>
  <c r="J72" i="13"/>
  <c r="I72" i="13"/>
  <c r="K71" i="13"/>
  <c r="J71" i="13"/>
  <c r="I71" i="13"/>
  <c r="L71" i="13" s="1"/>
  <c r="K70" i="13"/>
  <c r="J70" i="13"/>
  <c r="I70" i="13"/>
  <c r="K69" i="13"/>
  <c r="J69" i="13"/>
  <c r="I69" i="13"/>
  <c r="K68" i="13"/>
  <c r="J68" i="13"/>
  <c r="I68" i="13"/>
  <c r="K67" i="13"/>
  <c r="J67" i="13"/>
  <c r="I67" i="13"/>
  <c r="L67" i="13" s="1"/>
  <c r="K66" i="13"/>
  <c r="J66" i="13"/>
  <c r="I66" i="13"/>
  <c r="K65" i="13"/>
  <c r="J65" i="13"/>
  <c r="I65" i="13"/>
  <c r="K64" i="13"/>
  <c r="J64" i="13"/>
  <c r="I64" i="13"/>
  <c r="K63" i="13"/>
  <c r="J63" i="13"/>
  <c r="I63" i="13"/>
  <c r="L63" i="13" s="1"/>
  <c r="K62" i="13"/>
  <c r="J62" i="13"/>
  <c r="I62" i="13"/>
  <c r="K61" i="13"/>
  <c r="J61" i="13"/>
  <c r="I61" i="13"/>
  <c r="K60" i="13"/>
  <c r="J60" i="13"/>
  <c r="I60" i="13"/>
  <c r="K59" i="13"/>
  <c r="J59" i="13"/>
  <c r="I59" i="13"/>
  <c r="K58" i="13"/>
  <c r="J58" i="13"/>
  <c r="I58" i="13"/>
  <c r="K57" i="13"/>
  <c r="J57" i="13"/>
  <c r="I57" i="13"/>
  <c r="K56" i="13"/>
  <c r="J56" i="13"/>
  <c r="I56" i="13"/>
  <c r="K55" i="13"/>
  <c r="J55" i="13"/>
  <c r="I55" i="13"/>
  <c r="K54" i="13"/>
  <c r="J54" i="13"/>
  <c r="I54" i="13"/>
  <c r="K53" i="13"/>
  <c r="J53" i="13"/>
  <c r="I53" i="13"/>
  <c r="K52" i="13"/>
  <c r="J52" i="13"/>
  <c r="I52" i="13"/>
  <c r="K51" i="13"/>
  <c r="J51" i="13"/>
  <c r="I51" i="13"/>
  <c r="L51" i="13" s="1"/>
  <c r="K50" i="13"/>
  <c r="J50" i="13"/>
  <c r="I50" i="13"/>
  <c r="K49" i="13"/>
  <c r="J49" i="13"/>
  <c r="I49" i="13"/>
  <c r="K48" i="13"/>
  <c r="J48" i="13"/>
  <c r="I48" i="13"/>
  <c r="K47" i="13"/>
  <c r="J47" i="13"/>
  <c r="I47" i="13"/>
  <c r="L47" i="13" s="1"/>
  <c r="K46" i="13"/>
  <c r="J46" i="13"/>
  <c r="I46" i="13"/>
  <c r="K45" i="13"/>
  <c r="J45" i="13"/>
  <c r="I45" i="13"/>
  <c r="K44" i="13"/>
  <c r="J44" i="13"/>
  <c r="I44" i="13"/>
  <c r="K43" i="13"/>
  <c r="J43" i="13"/>
  <c r="I43" i="13"/>
  <c r="L43" i="13" s="1"/>
  <c r="K42" i="13"/>
  <c r="J42" i="13"/>
  <c r="I42" i="13"/>
  <c r="K41" i="13"/>
  <c r="J41" i="13"/>
  <c r="I41" i="13"/>
  <c r="K40" i="13"/>
  <c r="J40" i="13"/>
  <c r="I40" i="13"/>
  <c r="K39" i="13"/>
  <c r="J39" i="13"/>
  <c r="I39" i="13"/>
  <c r="L39" i="13" s="1"/>
  <c r="K38" i="13"/>
  <c r="J38" i="13"/>
  <c r="I38" i="13"/>
  <c r="K37" i="13"/>
  <c r="J37" i="13"/>
  <c r="I37" i="13"/>
  <c r="K36" i="13"/>
  <c r="J36" i="13"/>
  <c r="I36" i="13"/>
  <c r="K35" i="13"/>
  <c r="J35" i="13"/>
  <c r="I35" i="13"/>
  <c r="L35" i="13" s="1"/>
  <c r="K34" i="13"/>
  <c r="J34" i="13"/>
  <c r="I34" i="13"/>
  <c r="K33" i="13"/>
  <c r="J33" i="13"/>
  <c r="I33" i="13"/>
  <c r="K32" i="13"/>
  <c r="J32" i="13"/>
  <c r="I32" i="13"/>
  <c r="K31" i="13"/>
  <c r="J31" i="13"/>
  <c r="I31" i="13"/>
  <c r="L31" i="13" s="1"/>
  <c r="K30" i="13"/>
  <c r="J30" i="13"/>
  <c r="I30" i="13"/>
  <c r="K29" i="13"/>
  <c r="J29" i="13"/>
  <c r="I29" i="13"/>
  <c r="K28" i="13"/>
  <c r="J28" i="13"/>
  <c r="I28" i="13"/>
  <c r="K27" i="13"/>
  <c r="J27" i="13"/>
  <c r="I27" i="13"/>
  <c r="L27" i="13" s="1"/>
  <c r="K26" i="13"/>
  <c r="J26" i="13"/>
  <c r="I26" i="13"/>
  <c r="K25" i="13"/>
  <c r="J25" i="13"/>
  <c r="I25" i="13"/>
  <c r="K24" i="13"/>
  <c r="J24" i="13"/>
  <c r="I24" i="13"/>
  <c r="K23" i="13"/>
  <c r="J23" i="13"/>
  <c r="I23" i="13"/>
  <c r="L23" i="13" s="1"/>
  <c r="K22" i="13"/>
  <c r="J22" i="13"/>
  <c r="I22" i="13"/>
  <c r="K21" i="13"/>
  <c r="J21" i="13"/>
  <c r="I21" i="13"/>
  <c r="K20" i="13"/>
  <c r="J20" i="13"/>
  <c r="I20" i="13"/>
  <c r="K19" i="13"/>
  <c r="J19" i="13"/>
  <c r="I19" i="13"/>
  <c r="K18" i="13"/>
  <c r="J18" i="13"/>
  <c r="I18" i="13"/>
  <c r="K17" i="13"/>
  <c r="J17" i="13"/>
  <c r="I17" i="13"/>
  <c r="K16" i="13"/>
  <c r="J16" i="13"/>
  <c r="I16" i="13"/>
  <c r="K15" i="13"/>
  <c r="J15" i="13"/>
  <c r="I15" i="13"/>
  <c r="K14" i="13"/>
  <c r="J14" i="13"/>
  <c r="I14" i="13"/>
  <c r="K13" i="13"/>
  <c r="J13" i="13"/>
  <c r="I13" i="13"/>
  <c r="K12" i="13"/>
  <c r="J12" i="13"/>
  <c r="I12" i="13"/>
  <c r="K11" i="13"/>
  <c r="J11" i="13"/>
  <c r="I11" i="13"/>
  <c r="K10" i="13"/>
  <c r="J10" i="13"/>
  <c r="I10" i="13"/>
  <c r="K7" i="13"/>
  <c r="J7" i="13"/>
  <c r="I7" i="13"/>
  <c r="K9" i="13"/>
  <c r="J9" i="13"/>
  <c r="I9" i="13"/>
  <c r="K8" i="13"/>
  <c r="J8" i="13"/>
  <c r="I8" i="13"/>
  <c r="J9" i="7"/>
  <c r="J7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8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9" i="12"/>
  <c r="E8" i="12"/>
  <c r="E7" i="12"/>
  <c r="E11" i="12"/>
  <c r="E10" i="12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7" i="7"/>
  <c r="K9" i="7"/>
  <c r="K8" i="7"/>
  <c r="J106" i="12"/>
  <c r="I106" i="12"/>
  <c r="J105" i="12"/>
  <c r="I105" i="12"/>
  <c r="J104" i="12"/>
  <c r="I104" i="12"/>
  <c r="J103" i="12"/>
  <c r="I103" i="12"/>
  <c r="J102" i="12"/>
  <c r="I102" i="12"/>
  <c r="J101" i="12"/>
  <c r="I101" i="12"/>
  <c r="J100" i="12"/>
  <c r="I100" i="12"/>
  <c r="J99" i="12"/>
  <c r="I99" i="12"/>
  <c r="J98" i="12"/>
  <c r="I98" i="12"/>
  <c r="J97" i="12"/>
  <c r="I97" i="12"/>
  <c r="J96" i="12"/>
  <c r="I96" i="12"/>
  <c r="J95" i="12"/>
  <c r="I95" i="12"/>
  <c r="J94" i="12"/>
  <c r="I94" i="12"/>
  <c r="J93" i="12"/>
  <c r="I93" i="12"/>
  <c r="J92" i="12"/>
  <c r="I92" i="12"/>
  <c r="J91" i="12"/>
  <c r="I91" i="12"/>
  <c r="L91" i="12" s="1"/>
  <c r="J90" i="12"/>
  <c r="I90" i="12"/>
  <c r="J89" i="12"/>
  <c r="I89" i="12"/>
  <c r="J88" i="12"/>
  <c r="I88" i="12"/>
  <c r="J87" i="12"/>
  <c r="I87" i="12"/>
  <c r="L87" i="12" s="1"/>
  <c r="J86" i="12"/>
  <c r="I86" i="12"/>
  <c r="J85" i="12"/>
  <c r="I85" i="12"/>
  <c r="L85" i="12" s="1"/>
  <c r="J84" i="12"/>
  <c r="I84" i="12"/>
  <c r="J83" i="12"/>
  <c r="I83" i="12"/>
  <c r="J82" i="12"/>
  <c r="I82" i="12"/>
  <c r="J81" i="12"/>
  <c r="I81" i="12"/>
  <c r="J80" i="12"/>
  <c r="I80" i="12"/>
  <c r="J79" i="12"/>
  <c r="I79" i="12"/>
  <c r="J78" i="12"/>
  <c r="I78" i="12"/>
  <c r="J77" i="12"/>
  <c r="I77" i="12"/>
  <c r="J76" i="12"/>
  <c r="I76" i="12"/>
  <c r="J75" i="12"/>
  <c r="I75" i="12"/>
  <c r="J74" i="12"/>
  <c r="I74" i="12"/>
  <c r="J73" i="12"/>
  <c r="I73" i="12"/>
  <c r="J72" i="12"/>
  <c r="I72" i="12"/>
  <c r="J71" i="12"/>
  <c r="I71" i="12"/>
  <c r="J70" i="12"/>
  <c r="I70" i="12"/>
  <c r="J69" i="12"/>
  <c r="I69" i="12"/>
  <c r="J68" i="12"/>
  <c r="I68" i="12"/>
  <c r="J67" i="12"/>
  <c r="I67" i="12"/>
  <c r="J66" i="12"/>
  <c r="I66" i="12"/>
  <c r="J65" i="12"/>
  <c r="I65" i="12"/>
  <c r="J64" i="12"/>
  <c r="I64" i="12"/>
  <c r="J63" i="12"/>
  <c r="I63" i="12"/>
  <c r="J62" i="12"/>
  <c r="I62" i="12"/>
  <c r="J61" i="12"/>
  <c r="I61" i="12"/>
  <c r="J60" i="12"/>
  <c r="I60" i="12"/>
  <c r="J59" i="12"/>
  <c r="I59" i="12"/>
  <c r="L59" i="12" s="1"/>
  <c r="J58" i="12"/>
  <c r="I58" i="12"/>
  <c r="J57" i="12"/>
  <c r="I57" i="12"/>
  <c r="J56" i="12"/>
  <c r="I56" i="12"/>
  <c r="J55" i="12"/>
  <c r="I55" i="12"/>
  <c r="L55" i="12" s="1"/>
  <c r="J54" i="12"/>
  <c r="I54" i="12"/>
  <c r="J53" i="12"/>
  <c r="I53" i="12"/>
  <c r="L53" i="12" s="1"/>
  <c r="J52" i="12"/>
  <c r="I52" i="12"/>
  <c r="J51" i="12"/>
  <c r="I51" i="12"/>
  <c r="J50" i="12"/>
  <c r="I50" i="12"/>
  <c r="J49" i="12"/>
  <c r="I49" i="12"/>
  <c r="J48" i="12"/>
  <c r="I48" i="12"/>
  <c r="J47" i="12"/>
  <c r="I47" i="12"/>
  <c r="J46" i="12"/>
  <c r="I46" i="12"/>
  <c r="J45" i="12"/>
  <c r="I45" i="12"/>
  <c r="J44" i="12"/>
  <c r="I44" i="12"/>
  <c r="J43" i="12"/>
  <c r="I43" i="12"/>
  <c r="J42" i="12"/>
  <c r="I42" i="12"/>
  <c r="J41" i="12"/>
  <c r="I41" i="12"/>
  <c r="L41" i="12" s="1"/>
  <c r="J40" i="12"/>
  <c r="I40" i="12"/>
  <c r="J39" i="12"/>
  <c r="I39" i="12"/>
  <c r="J38" i="12"/>
  <c r="I38" i="12"/>
  <c r="J37" i="12"/>
  <c r="I37" i="12"/>
  <c r="J36" i="12"/>
  <c r="I36" i="12"/>
  <c r="J35" i="12"/>
  <c r="I35" i="12"/>
  <c r="J34" i="12"/>
  <c r="I34" i="12"/>
  <c r="J33" i="12"/>
  <c r="I33" i="12"/>
  <c r="J32" i="12"/>
  <c r="I32" i="12"/>
  <c r="J31" i="12"/>
  <c r="I31" i="12"/>
  <c r="J30" i="12"/>
  <c r="I30" i="12"/>
  <c r="J29" i="12"/>
  <c r="I29" i="12"/>
  <c r="J28" i="12"/>
  <c r="I28" i="12"/>
  <c r="J27" i="12"/>
  <c r="I27" i="12"/>
  <c r="L27" i="12" s="1"/>
  <c r="J26" i="12"/>
  <c r="I26" i="12"/>
  <c r="J25" i="12"/>
  <c r="I25" i="12"/>
  <c r="L25" i="12" s="1"/>
  <c r="J24" i="12"/>
  <c r="I24" i="12"/>
  <c r="J23" i="12"/>
  <c r="I23" i="12"/>
  <c r="L23" i="12" s="1"/>
  <c r="J22" i="12"/>
  <c r="I22" i="12"/>
  <c r="J21" i="12"/>
  <c r="I21" i="12"/>
  <c r="L21" i="12" s="1"/>
  <c r="J20" i="12"/>
  <c r="I20" i="12"/>
  <c r="J19" i="12"/>
  <c r="I19" i="12"/>
  <c r="J18" i="12"/>
  <c r="I18" i="12"/>
  <c r="J17" i="12"/>
  <c r="I17" i="12"/>
  <c r="J16" i="12"/>
  <c r="I16" i="12"/>
  <c r="J15" i="12"/>
  <c r="I15" i="12"/>
  <c r="J14" i="12"/>
  <c r="I14" i="12"/>
  <c r="J13" i="12"/>
  <c r="I13" i="12"/>
  <c r="J12" i="12"/>
  <c r="I12" i="12"/>
  <c r="J9" i="12"/>
  <c r="I9" i="12"/>
  <c r="J8" i="12"/>
  <c r="I8" i="12"/>
  <c r="J7" i="12"/>
  <c r="I7" i="12"/>
  <c r="J11" i="12"/>
  <c r="I11" i="12"/>
  <c r="J10" i="12"/>
  <c r="I10" i="12"/>
  <c r="I8" i="2"/>
  <c r="I12" i="2"/>
  <c r="I11" i="2"/>
  <c r="I10" i="2"/>
  <c r="I14" i="2"/>
  <c r="I13" i="2"/>
  <c r="I15" i="2"/>
  <c r="I7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K8" i="2"/>
  <c r="K12" i="2"/>
  <c r="K11" i="2"/>
  <c r="K10" i="2"/>
  <c r="K14" i="2"/>
  <c r="K13" i="2"/>
  <c r="K15" i="2"/>
  <c r="K7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J8" i="2"/>
  <c r="J12" i="2"/>
  <c r="J11" i="2"/>
  <c r="J10" i="2"/>
  <c r="J14" i="2"/>
  <c r="J13" i="2"/>
  <c r="J15" i="2"/>
  <c r="J7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K9" i="2"/>
  <c r="J9" i="2"/>
  <c r="L15" i="13" l="1"/>
  <c r="L11" i="13"/>
  <c r="L19" i="13"/>
  <c r="L55" i="13"/>
  <c r="L59" i="13"/>
  <c r="L75" i="13"/>
  <c r="L79" i="13"/>
  <c r="L83" i="13"/>
  <c r="L87" i="13"/>
  <c r="L91" i="13"/>
  <c r="L95" i="13"/>
  <c r="L99" i="13"/>
  <c r="L103" i="13"/>
  <c r="L10" i="13"/>
  <c r="L14" i="13"/>
  <c r="L18" i="13"/>
  <c r="L22" i="13"/>
  <c r="L26" i="13"/>
  <c r="L30" i="13"/>
  <c r="L34" i="13"/>
  <c r="L38" i="13"/>
  <c r="L42" i="13"/>
  <c r="L46" i="13"/>
  <c r="L50" i="13"/>
  <c r="L54" i="13"/>
  <c r="L58" i="13"/>
  <c r="L62" i="13"/>
  <c r="L66" i="13"/>
  <c r="L70" i="13"/>
  <c r="L74" i="13"/>
  <c r="L78" i="13"/>
  <c r="L82" i="13"/>
  <c r="L86" i="13"/>
  <c r="L90" i="13"/>
  <c r="L94" i="13"/>
  <c r="L98" i="13"/>
  <c r="L102" i="13"/>
  <c r="L106" i="13"/>
  <c r="L13" i="13"/>
  <c r="L17" i="13"/>
  <c r="L21" i="13"/>
  <c r="L25" i="13"/>
  <c r="L29" i="13"/>
  <c r="L33" i="13"/>
  <c r="L37" i="13"/>
  <c r="L41" i="13"/>
  <c r="L45" i="13"/>
  <c r="L49" i="13"/>
  <c r="L53" i="13"/>
  <c r="L57" i="13"/>
  <c r="L61" i="13"/>
  <c r="L65" i="13"/>
  <c r="L69" i="13"/>
  <c r="L73" i="13"/>
  <c r="L77" i="13"/>
  <c r="L81" i="13"/>
  <c r="L85" i="13"/>
  <c r="L89" i="13"/>
  <c r="L93" i="13"/>
  <c r="L97" i="13"/>
  <c r="L101" i="13"/>
  <c r="L105" i="13"/>
  <c r="L12" i="13"/>
  <c r="L16" i="13"/>
  <c r="L20" i="13"/>
  <c r="L24" i="13"/>
  <c r="L28" i="13"/>
  <c r="L32" i="13"/>
  <c r="L36" i="13"/>
  <c r="L40" i="13"/>
  <c r="L44" i="13"/>
  <c r="L48" i="13"/>
  <c r="L52" i="13"/>
  <c r="L56" i="13"/>
  <c r="L60" i="13"/>
  <c r="L64" i="13"/>
  <c r="L68" i="13"/>
  <c r="L72" i="13"/>
  <c r="L76" i="13"/>
  <c r="L80" i="13"/>
  <c r="L84" i="13"/>
  <c r="L88" i="13"/>
  <c r="L92" i="13"/>
  <c r="L96" i="13"/>
  <c r="L100" i="13"/>
  <c r="L104" i="13"/>
  <c r="L14" i="2"/>
  <c r="L103" i="2"/>
  <c r="L99" i="2"/>
  <c r="L95" i="2"/>
  <c r="L91" i="2"/>
  <c r="L87" i="2"/>
  <c r="L79" i="2"/>
  <c r="L75" i="2"/>
  <c r="L71" i="2"/>
  <c r="L67" i="2"/>
  <c r="L63" i="2"/>
  <c r="L59" i="2"/>
  <c r="L55" i="2"/>
  <c r="L51" i="2"/>
  <c r="L47" i="2"/>
  <c r="L43" i="2"/>
  <c r="L39" i="2"/>
  <c r="L35" i="2"/>
  <c r="L31" i="2"/>
  <c r="L27" i="2"/>
  <c r="L23" i="2"/>
  <c r="L19" i="2"/>
  <c r="L7" i="2"/>
  <c r="L8" i="2"/>
  <c r="L83" i="2"/>
  <c r="L89" i="12"/>
  <c r="L10" i="12"/>
  <c r="L7" i="12"/>
  <c r="L9" i="12"/>
  <c r="L13" i="12"/>
  <c r="L15" i="12"/>
  <c r="L17" i="12"/>
  <c r="L19" i="12"/>
  <c r="L29" i="12"/>
  <c r="L31" i="12"/>
  <c r="L33" i="12"/>
  <c r="L35" i="12"/>
  <c r="L37" i="12"/>
  <c r="L39" i="12"/>
  <c r="L43" i="12"/>
  <c r="L45" i="12"/>
  <c r="L47" i="12"/>
  <c r="L49" i="12"/>
  <c r="L51" i="12"/>
  <c r="L57" i="12"/>
  <c r="L61" i="12"/>
  <c r="L63" i="12"/>
  <c r="L65" i="12"/>
  <c r="L67" i="12"/>
  <c r="L69" i="12"/>
  <c r="L71" i="12"/>
  <c r="L73" i="12"/>
  <c r="L75" i="12"/>
  <c r="L77" i="12"/>
  <c r="L79" i="12"/>
  <c r="L81" i="12"/>
  <c r="L83" i="12"/>
  <c r="L93" i="12"/>
  <c r="L95" i="12"/>
  <c r="L97" i="12"/>
  <c r="L99" i="12"/>
  <c r="L101" i="12"/>
  <c r="L103" i="12"/>
  <c r="L105" i="12"/>
  <c r="L11" i="12"/>
  <c r="L8" i="12"/>
  <c r="L12" i="12"/>
  <c r="L14" i="12"/>
  <c r="L16" i="12"/>
  <c r="L18" i="12"/>
  <c r="L20" i="12"/>
  <c r="L22" i="12"/>
  <c r="L24" i="12"/>
  <c r="L26" i="12"/>
  <c r="L28" i="12"/>
  <c r="L30" i="12"/>
  <c r="L32" i="12"/>
  <c r="L34" i="12"/>
  <c r="L36" i="12"/>
  <c r="L38" i="12"/>
  <c r="L40" i="12"/>
  <c r="L42" i="12"/>
  <c r="L44" i="12"/>
  <c r="L46" i="12"/>
  <c r="L48" i="12"/>
  <c r="L50" i="12"/>
  <c r="L52" i="12"/>
  <c r="L54" i="12"/>
  <c r="L56" i="12"/>
  <c r="L58" i="12"/>
  <c r="L60" i="12"/>
  <c r="L62" i="12"/>
  <c r="L64" i="12"/>
  <c r="L66" i="12"/>
  <c r="L68" i="12"/>
  <c r="L70" i="12"/>
  <c r="L72" i="12"/>
  <c r="L74" i="12"/>
  <c r="L76" i="12"/>
  <c r="L78" i="12"/>
  <c r="L80" i="12"/>
  <c r="L82" i="12"/>
  <c r="L84" i="12"/>
  <c r="L86" i="12"/>
  <c r="L88" i="12"/>
  <c r="L90" i="12"/>
  <c r="L92" i="12"/>
  <c r="L94" i="12"/>
  <c r="L96" i="12"/>
  <c r="L98" i="12"/>
  <c r="L100" i="12"/>
  <c r="L102" i="12"/>
  <c r="L104" i="12"/>
  <c r="L106" i="12"/>
  <c r="L7" i="13"/>
  <c r="L9" i="13"/>
  <c r="L8" i="13"/>
  <c r="L106" i="2"/>
  <c r="L102" i="2"/>
  <c r="L98" i="2"/>
  <c r="L94" i="2"/>
  <c r="L90" i="2"/>
  <c r="L86" i="2"/>
  <c r="L82" i="2"/>
  <c r="L78" i="2"/>
  <c r="L74" i="2"/>
  <c r="L70" i="2"/>
  <c r="L66" i="2"/>
  <c r="L62" i="2"/>
  <c r="L58" i="2"/>
  <c r="L54" i="2"/>
  <c r="L50" i="2"/>
  <c r="L46" i="2"/>
  <c r="L42" i="2"/>
  <c r="L38" i="2"/>
  <c r="L34" i="2"/>
  <c r="L30" i="2"/>
  <c r="L26" i="2"/>
  <c r="L22" i="2"/>
  <c r="L18" i="2"/>
  <c r="L15" i="2"/>
  <c r="L11" i="2"/>
  <c r="L105" i="2"/>
  <c r="L101" i="2"/>
  <c r="L97" i="2"/>
  <c r="L93" i="2"/>
  <c r="L89" i="2"/>
  <c r="L85" i="2"/>
  <c r="L81" i="2"/>
  <c r="L77" i="2"/>
  <c r="L73" i="2"/>
  <c r="L69" i="2"/>
  <c r="L65" i="2"/>
  <c r="L61" i="2"/>
  <c r="L57" i="2"/>
  <c r="L53" i="2"/>
  <c r="L49" i="2"/>
  <c r="L45" i="2"/>
  <c r="L41" i="2"/>
  <c r="L37" i="2"/>
  <c r="L33" i="2"/>
  <c r="L29" i="2"/>
  <c r="L25" i="2"/>
  <c r="L21" i="2"/>
  <c r="L17" i="2"/>
  <c r="L13" i="2"/>
  <c r="L104" i="2"/>
  <c r="L100" i="2"/>
  <c r="L96" i="2"/>
  <c r="L92" i="2"/>
  <c r="L88" i="2"/>
  <c r="L84" i="2"/>
  <c r="L80" i="2"/>
  <c r="L76" i="2"/>
  <c r="L72" i="2"/>
  <c r="L68" i="2"/>
  <c r="L64" i="2"/>
  <c r="L60" i="2"/>
  <c r="L56" i="2"/>
  <c r="L52" i="2"/>
  <c r="L48" i="2"/>
  <c r="L44" i="2"/>
  <c r="L40" i="2"/>
  <c r="L36" i="2"/>
  <c r="L32" i="2"/>
  <c r="L28" i="2"/>
  <c r="L24" i="2"/>
  <c r="L20" i="2"/>
  <c r="L16" i="2"/>
  <c r="L10" i="2"/>
  <c r="L12" i="2"/>
  <c r="I9" i="2" l="1"/>
  <c r="L9" i="2" s="1"/>
  <c r="I8" i="11" l="1"/>
  <c r="I17" i="11" l="1"/>
  <c r="L17" i="11"/>
  <c r="I18" i="11"/>
  <c r="L18" i="11"/>
  <c r="I19" i="11"/>
  <c r="L19" i="11"/>
  <c r="I20" i="11"/>
  <c r="L20" i="11"/>
  <c r="I21" i="11"/>
  <c r="L21" i="11"/>
  <c r="I22" i="11"/>
  <c r="L22" i="11"/>
  <c r="I23" i="11"/>
  <c r="L23" i="11"/>
  <c r="I24" i="11"/>
  <c r="L24" i="11"/>
  <c r="I25" i="11"/>
  <c r="L25" i="11"/>
  <c r="I26" i="11"/>
  <c r="L26" i="11"/>
  <c r="I27" i="11"/>
  <c r="L27" i="11"/>
  <c r="I28" i="11"/>
  <c r="L28" i="11"/>
  <c r="I29" i="11"/>
  <c r="L29" i="11"/>
  <c r="I30" i="11"/>
  <c r="L30" i="11"/>
  <c r="I31" i="11"/>
  <c r="L31" i="11"/>
  <c r="I32" i="11"/>
  <c r="L32" i="11"/>
  <c r="I33" i="11"/>
  <c r="L33" i="11"/>
  <c r="I34" i="11"/>
  <c r="L34" i="11"/>
  <c r="I35" i="11"/>
  <c r="L35" i="11"/>
  <c r="I36" i="11"/>
  <c r="L36" i="11"/>
  <c r="I37" i="11"/>
  <c r="L37" i="11"/>
  <c r="I38" i="11"/>
  <c r="L38" i="11"/>
  <c r="I39" i="11"/>
  <c r="L39" i="11"/>
  <c r="I40" i="11"/>
  <c r="L40" i="11"/>
  <c r="I41" i="11"/>
  <c r="L41" i="11"/>
  <c r="I42" i="11"/>
  <c r="L42" i="11"/>
  <c r="I43" i="11"/>
  <c r="L43" i="11"/>
  <c r="I44" i="11"/>
  <c r="L44" i="11"/>
  <c r="I45" i="11"/>
  <c r="L45" i="11"/>
  <c r="I46" i="11"/>
  <c r="L46" i="11"/>
  <c r="I47" i="11"/>
  <c r="L47" i="11"/>
  <c r="I48" i="11"/>
  <c r="L48" i="11"/>
  <c r="I49" i="11"/>
  <c r="L49" i="11"/>
  <c r="I50" i="11"/>
  <c r="L50" i="11"/>
  <c r="I51" i="11"/>
  <c r="L51" i="11"/>
  <c r="I52" i="11"/>
  <c r="L52" i="11"/>
  <c r="I53" i="11"/>
  <c r="L53" i="11"/>
  <c r="I54" i="11"/>
  <c r="L54" i="11"/>
  <c r="I55" i="11"/>
  <c r="L55" i="11"/>
  <c r="I56" i="11"/>
  <c r="L56" i="11"/>
  <c r="I57" i="11"/>
  <c r="L57" i="11"/>
  <c r="I58" i="11"/>
  <c r="L58" i="11"/>
  <c r="I59" i="11"/>
  <c r="L59" i="11"/>
  <c r="I60" i="11"/>
  <c r="L60" i="11"/>
  <c r="I61" i="11"/>
  <c r="L61" i="11"/>
  <c r="I62" i="11"/>
  <c r="L62" i="11"/>
  <c r="I63" i="11"/>
  <c r="L63" i="11"/>
  <c r="I64" i="11"/>
  <c r="L64" i="11"/>
  <c r="I65" i="11"/>
  <c r="L65" i="11"/>
  <c r="I66" i="11"/>
  <c r="L66" i="11"/>
  <c r="I67" i="11"/>
  <c r="L67" i="11"/>
  <c r="I68" i="11"/>
  <c r="L68" i="11"/>
  <c r="I69" i="11"/>
  <c r="L69" i="11"/>
  <c r="I70" i="11"/>
  <c r="L70" i="11"/>
  <c r="I71" i="11"/>
  <c r="L71" i="11"/>
  <c r="I72" i="11"/>
  <c r="L72" i="11"/>
  <c r="I73" i="11"/>
  <c r="L73" i="11"/>
  <c r="I74" i="11"/>
  <c r="L74" i="11"/>
  <c r="I75" i="11"/>
  <c r="L75" i="11"/>
  <c r="I76" i="11"/>
  <c r="L76" i="11"/>
  <c r="I77" i="11"/>
  <c r="L77" i="11"/>
  <c r="I78" i="11"/>
  <c r="L78" i="11"/>
  <c r="I79" i="11"/>
  <c r="L79" i="11"/>
  <c r="I80" i="11"/>
  <c r="L80" i="11"/>
  <c r="I81" i="11"/>
  <c r="L81" i="11"/>
  <c r="I82" i="11"/>
  <c r="L82" i="11"/>
  <c r="I83" i="11"/>
  <c r="L83" i="11"/>
  <c r="I84" i="11"/>
  <c r="L84" i="11"/>
  <c r="I85" i="11"/>
  <c r="L85" i="11"/>
  <c r="I86" i="11"/>
  <c r="L86" i="11"/>
  <c r="I87" i="11"/>
  <c r="L87" i="11"/>
  <c r="I88" i="11"/>
  <c r="L88" i="11"/>
  <c r="I89" i="11"/>
  <c r="L89" i="11"/>
  <c r="I90" i="11"/>
  <c r="L90" i="11"/>
  <c r="I91" i="11"/>
  <c r="L91" i="11"/>
  <c r="I92" i="11"/>
  <c r="L92" i="11"/>
  <c r="I93" i="11"/>
  <c r="L93" i="11"/>
  <c r="I94" i="11"/>
  <c r="L94" i="11"/>
  <c r="I95" i="11"/>
  <c r="L95" i="11"/>
  <c r="I96" i="11"/>
  <c r="L96" i="11"/>
  <c r="I97" i="11"/>
  <c r="L97" i="11"/>
  <c r="I98" i="11"/>
  <c r="L98" i="11"/>
  <c r="I99" i="11"/>
  <c r="L99" i="11"/>
  <c r="I100" i="11"/>
  <c r="L100" i="11"/>
  <c r="I101" i="11"/>
  <c r="L101" i="11"/>
  <c r="I102" i="11"/>
  <c r="L102" i="11"/>
  <c r="I103" i="11"/>
  <c r="L103" i="11"/>
  <c r="I104" i="11"/>
  <c r="L104" i="11"/>
  <c r="I105" i="11"/>
  <c r="L105" i="11"/>
  <c r="I106" i="11"/>
  <c r="L106" i="11"/>
  <c r="I17" i="7"/>
  <c r="L17" i="7" s="1"/>
  <c r="I18" i="7"/>
  <c r="L18" i="7" s="1"/>
  <c r="I19" i="7"/>
  <c r="L19" i="7" s="1"/>
  <c r="I20" i="7"/>
  <c r="L20" i="7" s="1"/>
  <c r="I21" i="7"/>
  <c r="L21" i="7" s="1"/>
  <c r="I22" i="7"/>
  <c r="L22" i="7" s="1"/>
  <c r="I23" i="7"/>
  <c r="L23" i="7" s="1"/>
  <c r="I24" i="7"/>
  <c r="L24" i="7" s="1"/>
  <c r="I25" i="7"/>
  <c r="L25" i="7" s="1"/>
  <c r="I26" i="7"/>
  <c r="L26" i="7" s="1"/>
  <c r="I27" i="7"/>
  <c r="L27" i="7" s="1"/>
  <c r="I28" i="7"/>
  <c r="L28" i="7" s="1"/>
  <c r="I29" i="7"/>
  <c r="L29" i="7" s="1"/>
  <c r="I30" i="7"/>
  <c r="L30" i="7" s="1"/>
  <c r="I31" i="7"/>
  <c r="L31" i="7" s="1"/>
  <c r="I32" i="7"/>
  <c r="L32" i="7" s="1"/>
  <c r="I33" i="7"/>
  <c r="L33" i="7" s="1"/>
  <c r="I34" i="7"/>
  <c r="L34" i="7" s="1"/>
  <c r="I35" i="7"/>
  <c r="L35" i="7" s="1"/>
  <c r="I36" i="7"/>
  <c r="L36" i="7" s="1"/>
  <c r="I37" i="7"/>
  <c r="L37" i="7" s="1"/>
  <c r="I38" i="7"/>
  <c r="L38" i="7" s="1"/>
  <c r="I39" i="7"/>
  <c r="L39" i="7" s="1"/>
  <c r="I40" i="7"/>
  <c r="L40" i="7" s="1"/>
  <c r="I41" i="7"/>
  <c r="L41" i="7" s="1"/>
  <c r="I42" i="7"/>
  <c r="L42" i="7" s="1"/>
  <c r="I43" i="7"/>
  <c r="L43" i="7" s="1"/>
  <c r="I44" i="7"/>
  <c r="L44" i="7" s="1"/>
  <c r="I45" i="7"/>
  <c r="L45" i="7" s="1"/>
  <c r="I46" i="7"/>
  <c r="L46" i="7" s="1"/>
  <c r="I47" i="7"/>
  <c r="L47" i="7" s="1"/>
  <c r="I48" i="7"/>
  <c r="L48" i="7" s="1"/>
  <c r="I49" i="7"/>
  <c r="L49" i="7" s="1"/>
  <c r="I50" i="7"/>
  <c r="L50" i="7" s="1"/>
  <c r="I51" i="7"/>
  <c r="L51" i="7" s="1"/>
  <c r="I52" i="7"/>
  <c r="L52" i="7" s="1"/>
  <c r="I53" i="7"/>
  <c r="L53" i="7" s="1"/>
  <c r="I54" i="7"/>
  <c r="L54" i="7" s="1"/>
  <c r="I55" i="7"/>
  <c r="L55" i="7" s="1"/>
  <c r="I56" i="7"/>
  <c r="L56" i="7" s="1"/>
  <c r="I57" i="7"/>
  <c r="L57" i="7" s="1"/>
  <c r="I58" i="7"/>
  <c r="L58" i="7" s="1"/>
  <c r="I59" i="7"/>
  <c r="L59" i="7" s="1"/>
  <c r="I60" i="7"/>
  <c r="L60" i="7" s="1"/>
  <c r="I61" i="7"/>
  <c r="L61" i="7" s="1"/>
  <c r="I62" i="7"/>
  <c r="L62" i="7" s="1"/>
  <c r="I63" i="7"/>
  <c r="L63" i="7" s="1"/>
  <c r="I64" i="7"/>
  <c r="L64" i="7" s="1"/>
  <c r="I65" i="7"/>
  <c r="L65" i="7" s="1"/>
  <c r="I66" i="7"/>
  <c r="L66" i="7" s="1"/>
  <c r="I67" i="7"/>
  <c r="L67" i="7" s="1"/>
  <c r="I68" i="7"/>
  <c r="L68" i="7" s="1"/>
  <c r="I69" i="7"/>
  <c r="L69" i="7" s="1"/>
  <c r="I70" i="7"/>
  <c r="L70" i="7" s="1"/>
  <c r="I71" i="7"/>
  <c r="L71" i="7" s="1"/>
  <c r="I72" i="7"/>
  <c r="L72" i="7" s="1"/>
  <c r="I73" i="7"/>
  <c r="L73" i="7" s="1"/>
  <c r="I74" i="7"/>
  <c r="L74" i="7" s="1"/>
  <c r="I75" i="7"/>
  <c r="L75" i="7" s="1"/>
  <c r="I76" i="7"/>
  <c r="L76" i="7" s="1"/>
  <c r="I77" i="7"/>
  <c r="L77" i="7" s="1"/>
  <c r="I78" i="7"/>
  <c r="L78" i="7" s="1"/>
  <c r="I79" i="7"/>
  <c r="L79" i="7" s="1"/>
  <c r="I80" i="7"/>
  <c r="L80" i="7" s="1"/>
  <c r="I81" i="7"/>
  <c r="L81" i="7" s="1"/>
  <c r="I82" i="7"/>
  <c r="L82" i="7" s="1"/>
  <c r="I83" i="7"/>
  <c r="L83" i="7" s="1"/>
  <c r="I84" i="7"/>
  <c r="L84" i="7" s="1"/>
  <c r="I85" i="7"/>
  <c r="L85" i="7" s="1"/>
  <c r="I86" i="7"/>
  <c r="L86" i="7" s="1"/>
  <c r="I87" i="7"/>
  <c r="L87" i="7" s="1"/>
  <c r="I88" i="7"/>
  <c r="L88" i="7" s="1"/>
  <c r="I89" i="7"/>
  <c r="L89" i="7" s="1"/>
  <c r="I90" i="7"/>
  <c r="L90" i="7" s="1"/>
  <c r="I91" i="7"/>
  <c r="L91" i="7" s="1"/>
  <c r="I92" i="7"/>
  <c r="L92" i="7" s="1"/>
  <c r="I93" i="7"/>
  <c r="L93" i="7" s="1"/>
  <c r="I94" i="7"/>
  <c r="L94" i="7" s="1"/>
  <c r="I95" i="7"/>
  <c r="L95" i="7" s="1"/>
  <c r="I96" i="7"/>
  <c r="L96" i="7" s="1"/>
  <c r="I97" i="7"/>
  <c r="L97" i="7" s="1"/>
  <c r="I98" i="7"/>
  <c r="L98" i="7" s="1"/>
  <c r="I99" i="7"/>
  <c r="L99" i="7" s="1"/>
  <c r="I100" i="7"/>
  <c r="L100" i="7" s="1"/>
  <c r="I101" i="7"/>
  <c r="L101" i="7" s="1"/>
  <c r="I102" i="7"/>
  <c r="L102" i="7" s="1"/>
  <c r="I103" i="7"/>
  <c r="L103" i="7" s="1"/>
  <c r="I104" i="7"/>
  <c r="L104" i="7" s="1"/>
  <c r="I105" i="7"/>
  <c r="L105" i="7" s="1"/>
  <c r="I106" i="7"/>
  <c r="L106" i="7" s="1"/>
  <c r="L8" i="11" l="1"/>
  <c r="I12" i="11"/>
  <c r="L12" i="11" s="1"/>
  <c r="I14" i="11"/>
  <c r="L14" i="11" s="1"/>
  <c r="I13" i="11"/>
  <c r="L13" i="11" s="1"/>
  <c r="I11" i="11"/>
  <c r="L11" i="11" s="1"/>
  <c r="I15" i="11"/>
  <c r="L15" i="11" s="1"/>
  <c r="I16" i="11"/>
  <c r="L16" i="11" s="1"/>
  <c r="I7" i="11"/>
  <c r="I10" i="11"/>
  <c r="I9" i="11"/>
  <c r="I7" i="7"/>
  <c r="L7" i="7" s="1"/>
  <c r="I8" i="7"/>
  <c r="I10" i="7"/>
  <c r="L10" i="7" s="1"/>
  <c r="I9" i="7"/>
  <c r="L9" i="7" s="1"/>
  <c r="I15" i="7"/>
  <c r="L15" i="7" s="1"/>
  <c r="I12" i="7"/>
  <c r="L12" i="7" s="1"/>
  <c r="I14" i="7"/>
  <c r="L14" i="7" s="1"/>
  <c r="I11" i="7"/>
  <c r="L11" i="7" s="1"/>
  <c r="I13" i="7"/>
  <c r="L13" i="7" s="1"/>
  <c r="I16" i="7"/>
  <c r="L16" i="7" s="1"/>
  <c r="L7" i="11" l="1"/>
  <c r="L10" i="11"/>
  <c r="L9" i="11"/>
  <c r="L8" i="7"/>
</calcChain>
</file>

<file path=xl/sharedStrings.xml><?xml version="1.0" encoding="utf-8"?>
<sst xmlns="http://schemas.openxmlformats.org/spreadsheetml/2006/main" count="318" uniqueCount="117">
  <si>
    <t>Numele şi prenumele</t>
  </si>
  <si>
    <t>50 m garduri</t>
  </si>
  <si>
    <t>inaltime</t>
  </si>
  <si>
    <t>50 m</t>
  </si>
  <si>
    <t>Punctaj</t>
  </si>
  <si>
    <t>Lungime</t>
  </si>
  <si>
    <t>Inaltime</t>
  </si>
  <si>
    <t>Greutate</t>
  </si>
  <si>
    <t>Clubul</t>
  </si>
  <si>
    <t xml:space="preserve">50 m </t>
  </si>
  <si>
    <t>final</t>
  </si>
  <si>
    <t>Rezultate</t>
  </si>
  <si>
    <t>lungime</t>
  </si>
  <si>
    <t>greutate</t>
  </si>
  <si>
    <t>Nr</t>
  </si>
  <si>
    <t>Anul</t>
  </si>
  <si>
    <t>nasterii</t>
  </si>
  <si>
    <t>Instructiuni</t>
  </si>
  <si>
    <t xml:space="preserve"> A. </t>
  </si>
  <si>
    <r>
      <rPr>
        <b/>
        <sz val="11"/>
        <color theme="1"/>
        <rFont val="Calibri"/>
        <family val="2"/>
        <charset val="238"/>
        <scheme val="minor"/>
      </rPr>
      <t xml:space="preserve">Tabelele de cotatii </t>
    </r>
    <r>
      <rPr>
        <sz val="11"/>
        <color theme="1"/>
        <rFont val="Calibri"/>
        <family val="2"/>
        <charset val="238"/>
        <scheme val="minor"/>
      </rPr>
      <t>cu punctajele in probele combinate se pot descarca de pe site-ul fra.ro si infoatletism.ro, in format pdf (Adobe Acrobat Reader)</t>
    </r>
  </si>
  <si>
    <t>1.</t>
  </si>
  <si>
    <t>2.</t>
  </si>
  <si>
    <t>3.</t>
  </si>
  <si>
    <t>4.</t>
  </si>
  <si>
    <t>B.</t>
  </si>
  <si>
    <t xml:space="preserve">2. </t>
  </si>
  <si>
    <t>Prezentare generala (foto 1)</t>
  </si>
  <si>
    <t>Autor: Marius Tătaru</t>
  </si>
  <si>
    <r>
      <t xml:space="preserve">d. In toate cele trei situatii de mai sus campul respectiv din coloana "Rezultate [proba]" </t>
    </r>
    <r>
      <rPr>
        <u/>
        <sz val="11"/>
        <color theme="1"/>
        <rFont val="Calibri"/>
        <family val="2"/>
        <charset val="238"/>
        <scheme val="minor"/>
      </rPr>
      <t>va transmite o atentionare</t>
    </r>
    <r>
      <rPr>
        <sz val="11"/>
        <color theme="1"/>
        <rFont val="Calibri"/>
        <family val="2"/>
        <charset val="238"/>
        <scheme val="minor"/>
      </rPr>
      <t xml:space="preserve">, devenind </t>
    </r>
    <r>
      <rPr>
        <b/>
        <sz val="11"/>
        <color rgb="FFC00000"/>
        <rFont val="Calibri"/>
        <family val="2"/>
        <charset val="238"/>
        <scheme val="minor"/>
      </rPr>
      <t>rosu</t>
    </r>
  </si>
  <si>
    <t>c. Fiecare foaie de calcul contine 100 de pozitii pentru inregistrarea rezultatelor. Pentru suplimentarea campurilor, daca este necesar, va rugam sa ne contactati</t>
  </si>
  <si>
    <t>1,03 &gt; 5,85</t>
  </si>
  <si>
    <t>a. Foaia de calcul prezinta doua zone :</t>
  </si>
  <si>
    <t>foto 1</t>
  </si>
  <si>
    <t>foto 2</t>
  </si>
  <si>
    <t>foto 3</t>
  </si>
  <si>
    <t>Introducerea datelor (foto 2, 3)</t>
  </si>
  <si>
    <t>foto 4</t>
  </si>
  <si>
    <t>Observatii (foto 4)</t>
  </si>
  <si>
    <t>foto 5</t>
  </si>
  <si>
    <r>
      <t xml:space="preserve"> Aceste tabele sunt realizate in foi de calcul Excel, avand la baza </t>
    </r>
    <r>
      <rPr>
        <b/>
        <sz val="11"/>
        <color theme="1"/>
        <rFont val="Calibri"/>
        <family val="2"/>
        <charset val="238"/>
        <scheme val="minor"/>
      </rPr>
      <t>Tabelele de cotatii</t>
    </r>
    <r>
      <rPr>
        <sz val="11"/>
        <color theme="1"/>
        <rFont val="Calibri"/>
        <family val="2"/>
        <charset val="238"/>
        <scheme val="minor"/>
      </rPr>
      <t>, elaborate de catre Federatia Română de Atletism, incepand cu sezonul 2019</t>
    </r>
  </si>
  <si>
    <r>
      <t xml:space="preserve">Pentru a putea utiliza toate functiile din aceste tabele cu calculul automat al punctajelor, aveti nevoie de </t>
    </r>
    <r>
      <rPr>
        <u/>
        <sz val="11"/>
        <color theme="1"/>
        <rFont val="Calibri"/>
        <family val="2"/>
        <charset val="238"/>
        <scheme val="minor"/>
      </rPr>
      <t>Microsoft Excel, versiune mai mare sau egala cu Excel 2007</t>
    </r>
  </si>
  <si>
    <t>Modul de utilizare al tabelelor cu calculul automat al punctajelor</t>
  </si>
  <si>
    <r>
      <t xml:space="preserve">ii. </t>
    </r>
    <r>
      <rPr>
        <u/>
        <sz val="11"/>
        <color theme="1"/>
        <rFont val="Calibri"/>
        <family val="2"/>
        <charset val="238"/>
        <scheme val="minor"/>
      </rPr>
      <t>O zona needitabila (blocata)</t>
    </r>
    <r>
      <rPr>
        <sz val="11"/>
        <color theme="1"/>
        <rFont val="Calibri"/>
        <family val="2"/>
        <charset val="238"/>
        <scheme val="minor"/>
      </rPr>
      <t>, rezervata, numarului de ordine (clasament), antetului si formulelor pentru punctaje</t>
    </r>
  </si>
  <si>
    <r>
      <t xml:space="preserve">a. </t>
    </r>
    <r>
      <rPr>
        <u/>
        <sz val="11"/>
        <color theme="1"/>
        <rFont val="Calibri"/>
        <family val="2"/>
        <charset val="238"/>
        <scheme val="minor"/>
      </rPr>
      <t>Regula</t>
    </r>
    <r>
      <rPr>
        <sz val="11"/>
        <color theme="1"/>
        <rFont val="Calibri"/>
        <family val="2"/>
        <charset val="238"/>
        <scheme val="minor"/>
      </rPr>
      <t xml:space="preserve"> - In cazul </t>
    </r>
    <r>
      <rPr>
        <u/>
        <sz val="11"/>
        <color theme="1"/>
        <rFont val="Calibri"/>
        <family val="2"/>
        <charset val="238"/>
        <scheme val="minor"/>
      </rPr>
      <t>neprezentarii la o proba, a abandonului sau a incercarilor nereusite</t>
    </r>
    <r>
      <rPr>
        <sz val="11"/>
        <color theme="1"/>
        <rFont val="Calibri"/>
        <family val="2"/>
        <charset val="238"/>
        <scheme val="minor"/>
      </rPr>
      <t xml:space="preserve">, in coloana "Rezultat [proba]" </t>
    </r>
    <r>
      <rPr>
        <u/>
        <sz val="11"/>
        <color theme="1"/>
        <rFont val="Calibri"/>
        <family val="2"/>
        <charset val="238"/>
        <scheme val="minor"/>
      </rPr>
      <t>se  va introduce valoarea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C00000"/>
        <rFont val="Calibri"/>
        <family val="2"/>
        <charset val="238"/>
        <scheme val="minor"/>
      </rPr>
      <t>0 (zero)</t>
    </r>
  </si>
  <si>
    <r>
      <t xml:space="preserve">c. In cazul obtinerii unui rezultat </t>
    </r>
    <r>
      <rPr>
        <u/>
        <sz val="11"/>
        <color theme="1"/>
        <rFont val="Calibri"/>
        <family val="2"/>
        <charset val="238"/>
        <scheme val="minor"/>
      </rPr>
      <t>sub limita inferioara</t>
    </r>
    <r>
      <rPr>
        <sz val="11"/>
        <color theme="1"/>
        <rFont val="Calibri"/>
        <family val="2"/>
        <charset val="238"/>
        <scheme val="minor"/>
      </rPr>
      <t>, punctele alocate vor fi la valoarea minima tin tabela de cotatie (0 puncte)</t>
    </r>
  </si>
  <si>
    <r>
      <t xml:space="preserve">b. In cazul obtinerii unui rezultat </t>
    </r>
    <r>
      <rPr>
        <u/>
        <sz val="11"/>
        <color theme="1"/>
        <rFont val="Calibri"/>
        <family val="2"/>
        <charset val="238"/>
        <scheme val="minor"/>
      </rPr>
      <t>peste limita maxima</t>
    </r>
    <r>
      <rPr>
        <sz val="11"/>
        <color theme="1"/>
        <rFont val="Calibri"/>
        <family val="2"/>
        <charset val="238"/>
        <scheme val="minor"/>
      </rPr>
      <t>, punctele alocate vor fi la valoarea maxima din tabela (700 puncte)</t>
    </r>
  </si>
  <si>
    <r>
      <t xml:space="preserve">iii. In cazul setarilor regionale in Română se va folosi ca delimitator intre unitati si zecimale </t>
    </r>
    <r>
      <rPr>
        <b/>
        <sz val="11"/>
        <color rgb="FFFF0000"/>
        <rFont val="Calibri"/>
        <family val="2"/>
        <charset val="238"/>
        <scheme val="minor"/>
      </rPr>
      <t>VIRGULA</t>
    </r>
    <r>
      <rPr>
        <sz val="11"/>
        <color theme="1"/>
        <rFont val="Calibri"/>
        <family val="2"/>
        <charset val="238"/>
        <scheme val="minor"/>
      </rPr>
      <t xml:space="preserve">, iar in cazul setarilor regionale Engleză se va folosi </t>
    </r>
    <r>
      <rPr>
        <b/>
        <sz val="11"/>
        <color rgb="FFFF0000"/>
        <rFont val="Calibri"/>
        <family val="2"/>
        <charset val="238"/>
        <scheme val="minor"/>
      </rPr>
      <t>PUNCTUL</t>
    </r>
    <r>
      <rPr>
        <sz val="11"/>
        <color theme="1"/>
        <rFont val="Calibri"/>
        <family val="2"/>
        <charset val="238"/>
        <scheme val="minor"/>
      </rPr>
      <t>, ca delimitator</t>
    </r>
  </si>
  <si>
    <t xml:space="preserve">b. Se va va lucra pe cate un fisier separat pentru fiecare categorie de varsta (copii 2 si copii 3) salvand fisierele cu denumiri distincte </t>
  </si>
  <si>
    <t xml:space="preserve"> Dupa completarea si verificarea tuturor rezultatelor utilizatorul va realiza clasamentul final (ordonarea crescatoare in functie de coloana "Punctaj final"), astfel:</t>
  </si>
  <si>
    <r>
      <t xml:space="preserve">a. Se apasa pe sageata situata sub campul </t>
    </r>
    <r>
      <rPr>
        <b/>
        <sz val="11"/>
        <color rgb="FF0070C0"/>
        <rFont val="Calibri"/>
        <family val="2"/>
        <charset val="238"/>
        <scheme val="minor"/>
      </rPr>
      <t>"Punctaj final"</t>
    </r>
  </si>
  <si>
    <t>b. Pe meniul care se deruleaza in jos se va selecta optiunea</t>
  </si>
  <si>
    <r>
      <rPr>
        <b/>
        <sz val="11"/>
        <color theme="1"/>
        <rFont val="Calibri"/>
        <family val="2"/>
        <charset val="238"/>
        <scheme val="minor"/>
      </rPr>
      <t xml:space="preserve">     "Sort largest to smallest"</t>
    </r>
    <r>
      <rPr>
        <sz val="11"/>
        <color theme="1"/>
        <rFont val="Calibri"/>
        <family val="2"/>
        <charset val="238"/>
        <scheme val="minor"/>
      </rPr>
      <t xml:space="preserve"> (sorteaza de la mare la mic)</t>
    </r>
  </si>
  <si>
    <r>
      <t xml:space="preserve">     cu bifa pe optiunea </t>
    </r>
    <r>
      <rPr>
        <b/>
        <sz val="11"/>
        <color theme="1"/>
        <rFont val="Calibri"/>
        <family val="2"/>
        <charset val="238"/>
        <scheme val="minor"/>
      </rPr>
      <t>"Select All"</t>
    </r>
    <r>
      <rPr>
        <sz val="11"/>
        <color theme="1"/>
        <rFont val="Calibri"/>
        <family val="2"/>
        <charset val="238"/>
        <scheme val="minor"/>
      </rPr>
      <t xml:space="preserve"> (selecteaza tot)</t>
    </r>
  </si>
  <si>
    <t>i. selectie cluburi</t>
  </si>
  <si>
    <t xml:space="preserve">ii. situatii statistice pe probe - cele mai bune rezultate individuale pe probe, rezultate mai bune decat …, </t>
  </si>
  <si>
    <t>ii. Performante peste medie, in ordine ierarhica</t>
  </si>
  <si>
    <t>g. Clasamentul se poate lista in format A4, landscape, margini normale</t>
  </si>
  <si>
    <t>Realizarea clasamentului final al competitiei pe categorii - sortarea datelor (foto 5)</t>
  </si>
  <si>
    <t>d. Optional se pot face selectii pe fiecare camp din antet (nume, club, rezultate in probe), pentru statistica si/sau listari diverse</t>
  </si>
  <si>
    <t>foto 6</t>
  </si>
  <si>
    <t>c. Dupa aceasta operatiune campurile se vor ordona dupa punctajul cel mai mare, realizand clasamentul final al probei (foto 6)</t>
  </si>
  <si>
    <t>foto 7.1</t>
  </si>
  <si>
    <t>i. situatii statistice pe cluburi (foto 7.1)</t>
  </si>
  <si>
    <t xml:space="preserve">     rezultate intr-un interval, top 10, rezultate sub/peste medie, etc (foto 7.2)</t>
  </si>
  <si>
    <t>foto 7.2</t>
  </si>
  <si>
    <t>(foto 8)</t>
  </si>
  <si>
    <t>foto 8</t>
  </si>
  <si>
    <t>categoria</t>
  </si>
  <si>
    <t>copii 2</t>
  </si>
  <si>
    <t>an</t>
  </si>
  <si>
    <t>copii 3</t>
  </si>
  <si>
    <t>alege</t>
  </si>
  <si>
    <t>categoria:</t>
  </si>
  <si>
    <r>
      <t xml:space="preserve">b. </t>
    </r>
    <r>
      <rPr>
        <b/>
        <sz val="11"/>
        <color rgb="FFC00000"/>
        <rFont val="Calibri"/>
        <family val="2"/>
        <charset val="238"/>
        <scheme val="minor"/>
      </rPr>
      <t>Procedura de lucru</t>
    </r>
    <r>
      <rPr>
        <sz val="11"/>
        <color theme="1"/>
        <rFont val="Calibri"/>
        <family val="2"/>
        <charset val="238"/>
        <scheme val="minor"/>
      </rPr>
      <t xml:space="preserve"> : </t>
    </r>
  </si>
  <si>
    <t>1. Se va selecta categoria de varsta</t>
  </si>
  <si>
    <t>AMO</t>
  </si>
  <si>
    <t>600 m</t>
  </si>
  <si>
    <t>0,60 &gt; 1,60</t>
  </si>
  <si>
    <t>2:25,0 &gt; 1:35,0</t>
  </si>
  <si>
    <r>
      <t xml:space="preserve">3. Dupa introducerea rezultatelor in campurile </t>
    </r>
    <r>
      <rPr>
        <b/>
        <sz val="11"/>
        <color theme="9" tint="-0.249977111117893"/>
        <rFont val="Calibri"/>
        <family val="2"/>
        <charset val="238"/>
        <scheme val="minor"/>
      </rPr>
      <t>"Rezultate [proba1]</t>
    </r>
    <r>
      <rPr>
        <sz val="11"/>
        <color theme="1"/>
        <rFont val="Calibri"/>
        <family val="2"/>
        <charset val="238"/>
        <scheme val="minor"/>
      </rPr>
      <t xml:space="preserve">" / </t>
    </r>
    <r>
      <rPr>
        <b/>
        <sz val="11"/>
        <color theme="9" tint="-0.249977111117893"/>
        <rFont val="Calibri"/>
        <family val="2"/>
        <charset val="238"/>
        <scheme val="minor"/>
      </rPr>
      <t>"[proba2]" / "[proba3]"</t>
    </r>
    <r>
      <rPr>
        <sz val="11"/>
        <color theme="1"/>
        <rFont val="Calibri"/>
        <family val="2"/>
        <charset val="238"/>
        <scheme val="minor"/>
      </rPr>
      <t>, programul va completa automat valorile punctajelor aferente celor doua probe</t>
    </r>
  </si>
  <si>
    <r>
      <t xml:space="preserve">in coloanele </t>
    </r>
    <r>
      <rPr>
        <b/>
        <sz val="11"/>
        <color theme="9" tint="-0.249977111117893"/>
        <rFont val="Calibri"/>
        <family val="2"/>
        <charset val="238"/>
        <scheme val="minor"/>
      </rPr>
      <t>"Punctaj [proba1]" / "[proba2]" / "[proba3]"</t>
    </r>
  </si>
  <si>
    <r>
      <t>precum si in coloana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>"Punctaj final"</t>
    </r>
    <r>
      <rPr>
        <sz val="11"/>
        <color theme="1"/>
        <rFont val="Calibri"/>
        <family val="2"/>
        <charset val="238"/>
        <scheme val="minor"/>
      </rPr>
      <t xml:space="preserve"> (suma sub-punctajelor pe probe)</t>
    </r>
  </si>
  <si>
    <t>(50 m - inaltime - 600 m)</t>
  </si>
  <si>
    <t>TRIATLON 1 FETE</t>
  </si>
  <si>
    <t>TRIATLON 1 BAIETI</t>
  </si>
  <si>
    <t>TRIATLON 2 FETE</t>
  </si>
  <si>
    <t>(50 m garduri - lungime - 600 m)</t>
  </si>
  <si>
    <t>TRIATLON 2 BAIETI</t>
  </si>
  <si>
    <t>TRIATLON 3 FETE</t>
  </si>
  <si>
    <t>(50 m - greutate - 600 m)</t>
  </si>
  <si>
    <t>13,00 &gt; 6,00</t>
  </si>
  <si>
    <t>14,10 &gt; 7,10</t>
  </si>
  <si>
    <t>3,00 &gt; 14,00</t>
  </si>
  <si>
    <t>TRIATLON 3 BAIETI</t>
  </si>
  <si>
    <t>TRIATLON 4 FETE</t>
  </si>
  <si>
    <t>(50 m - ar. minge oina - 600 m)</t>
  </si>
  <si>
    <t>ar.m.oina</t>
  </si>
  <si>
    <t>TRIATLON 4 BAIETI</t>
  </si>
  <si>
    <r>
      <t xml:space="preserve">i. </t>
    </r>
    <r>
      <rPr>
        <u/>
        <sz val="11"/>
        <color theme="1"/>
        <rFont val="Calibri"/>
        <family val="2"/>
        <charset val="238"/>
        <scheme val="minor"/>
      </rPr>
      <t>O zona editabila, unde se introduc datele</t>
    </r>
    <r>
      <rPr>
        <sz val="11"/>
        <color theme="1"/>
        <rFont val="Calibri"/>
        <family val="2"/>
        <charset val="238"/>
        <scheme val="minor"/>
      </rPr>
      <t xml:space="preserve"> - </t>
    </r>
    <r>
      <rPr>
        <b/>
        <sz val="11"/>
        <color theme="9" tint="-0.249977111117893"/>
        <rFont val="Calibri"/>
        <family val="2"/>
        <charset val="238"/>
        <scheme val="minor"/>
      </rPr>
      <t>selectarea categoriei, Numele si prenumele, Clubul, Rezultate [proba1], Rezultate [proba2]</t>
    </r>
    <r>
      <rPr>
        <sz val="11"/>
        <color theme="1"/>
        <rFont val="Calibri"/>
        <family val="2"/>
        <charset val="238"/>
        <scheme val="minor"/>
      </rPr>
      <t xml:space="preserve"> si </t>
    </r>
    <r>
      <rPr>
        <b/>
        <sz val="11"/>
        <color theme="9" tint="-0.249977111117893"/>
        <rFont val="Calibri"/>
        <family val="2"/>
        <charset val="238"/>
        <scheme val="minor"/>
      </rPr>
      <t>Rezultate [proba3]</t>
    </r>
  </si>
  <si>
    <r>
      <t xml:space="preserve">     (ex: </t>
    </r>
    <r>
      <rPr>
        <i/>
        <sz val="11"/>
        <color theme="9" tint="-0.249977111117893"/>
        <rFont val="Calibri"/>
        <family val="2"/>
        <charset val="238"/>
        <scheme val="minor"/>
      </rPr>
      <t>Rezultate Campionat Regional - regiunea [numele regiunii] - copii 2.xlsx</t>
    </r>
    <r>
      <rPr>
        <i/>
        <sz val="11"/>
        <color theme="1"/>
        <rFont val="Calibri"/>
        <family val="2"/>
        <charset val="238"/>
        <scheme val="minor"/>
      </rPr>
      <t xml:space="preserve">  si </t>
    </r>
    <r>
      <rPr>
        <i/>
        <sz val="11"/>
        <color rgb="FFC00000"/>
        <rFont val="Calibri"/>
        <family val="2"/>
        <charset val="238"/>
        <scheme val="minor"/>
      </rPr>
      <t>Rezultate Campionat Regional - regiunea [numele regiunii] - copii 3.xlsx</t>
    </r>
    <r>
      <rPr>
        <i/>
        <sz val="11"/>
        <color theme="1"/>
        <rFont val="Calibri"/>
        <family val="2"/>
        <charset val="238"/>
        <scheme val="minor"/>
      </rPr>
      <t>)</t>
    </r>
  </si>
  <si>
    <t>Despre Tabelele cu calculul automat al punctajelor in probele combinate la Copii 2 si Copii 3</t>
  </si>
  <si>
    <t xml:space="preserve">    pentru Campionatele regionale de Copii 2 si Copii 3.</t>
  </si>
  <si>
    <t>a. Fisierul contine 8 foi de lucru excel, cate una pentru fiecare tip de triatlon (1,2, 3 si 4), cu probele aferente fiecarui tip, in parte.</t>
  </si>
  <si>
    <r>
      <t xml:space="preserve">2. Se vor completa campurile </t>
    </r>
    <r>
      <rPr>
        <b/>
        <sz val="11"/>
        <color theme="9" tint="-0.249977111117893"/>
        <rFont val="Calibri"/>
        <family val="2"/>
        <charset val="238"/>
        <scheme val="minor"/>
      </rPr>
      <t>Numele si prenumele, Clubul</t>
    </r>
    <r>
      <rPr>
        <sz val="11"/>
        <color theme="1"/>
        <rFont val="Calibri"/>
        <family val="2"/>
        <charset val="238"/>
        <scheme val="minor"/>
      </rPr>
      <t>, precum si rezultatele obtinute in cele 3 probe.</t>
    </r>
  </si>
  <si>
    <t>STAFETA / NAVETA</t>
  </si>
  <si>
    <t>(4 X 50 m Mixt)</t>
  </si>
  <si>
    <t>Rezultat</t>
  </si>
  <si>
    <r>
      <t xml:space="preserve">schimbul </t>
    </r>
    <r>
      <rPr>
        <b/>
        <sz val="14"/>
        <rFont val="Calibri"/>
        <family val="2"/>
        <scheme val="minor"/>
      </rPr>
      <t>4</t>
    </r>
  </si>
  <si>
    <r>
      <t xml:space="preserve">schimbul </t>
    </r>
    <r>
      <rPr>
        <b/>
        <sz val="14"/>
        <rFont val="Calibri"/>
        <family val="2"/>
        <scheme val="minor"/>
      </rPr>
      <t>3</t>
    </r>
  </si>
  <si>
    <r>
      <t xml:space="preserve">schimbul </t>
    </r>
    <r>
      <rPr>
        <b/>
        <sz val="14"/>
        <rFont val="Calibri"/>
        <family val="2"/>
        <scheme val="minor"/>
      </rPr>
      <t>2</t>
    </r>
  </si>
  <si>
    <r>
      <t xml:space="preserve">schimbul </t>
    </r>
    <r>
      <rPr>
        <b/>
        <sz val="14"/>
        <rFont val="Calibri"/>
        <family val="2"/>
        <scheme val="minor"/>
      </rPr>
      <t>1</t>
    </r>
  </si>
  <si>
    <t>h. Se repeta operatiunile pentru fiecare categorie de probe combinate (triatlon 1, 2, 3, 4).</t>
  </si>
  <si>
    <r>
      <t xml:space="preserve">OBS! Nu se vor trece sutimi! </t>
    </r>
    <r>
      <rPr>
        <b/>
        <sz val="11"/>
        <color theme="9" tint="-0.249977111117893"/>
        <rFont val="Calibri"/>
        <family val="2"/>
        <charset val="238"/>
        <scheme val="minor"/>
      </rPr>
      <t xml:space="preserve"> (exemplu:   1:48.3)</t>
    </r>
  </si>
  <si>
    <r>
      <t xml:space="preserve">delimitatori la 600m, </t>
    </r>
    <r>
      <rPr>
        <sz val="11"/>
        <color theme="9" tint="-0.249977111117893"/>
        <rFont val="Calibri"/>
        <family val="2"/>
        <charset val="238"/>
        <scheme val="minor"/>
      </rPr>
      <t xml:space="preserve">[doua puncte] - </t>
    </r>
    <r>
      <rPr>
        <sz val="11"/>
        <rFont val="Calibri"/>
        <family val="2"/>
        <charset val="238"/>
        <scheme val="minor"/>
      </rPr>
      <t>intre minute:secunde</t>
    </r>
    <r>
      <rPr>
        <sz val="11"/>
        <color theme="1"/>
        <rFont val="Calibri"/>
        <family val="2"/>
        <charset val="238"/>
        <scheme val="minor"/>
      </rPr>
      <t xml:space="preserve"> si </t>
    </r>
    <r>
      <rPr>
        <sz val="11"/>
        <color theme="9" tint="-0.249977111117893"/>
        <rFont val="Calibri"/>
        <family val="2"/>
        <charset val="238"/>
        <scheme val="minor"/>
      </rPr>
      <t xml:space="preserve">[punct] </t>
    </r>
    <r>
      <rPr>
        <sz val="11"/>
        <rFont val="Calibri"/>
        <family val="2"/>
        <charset val="238"/>
        <scheme val="minor"/>
      </rPr>
      <t>- intre secunde,zecime</t>
    </r>
  </si>
  <si>
    <t xml:space="preserve">iv. In proba de 600 m timpul se va scrie [minut] : [secunde] . [zecime]  </t>
  </si>
  <si>
    <t>10,00 &gt; 65,00</t>
  </si>
  <si>
    <t>Tabele: versiunea T.1.2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</si>
</sst>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:ss.00"/>
    <numFmt numFmtId="165" formatCode="m:ss.0"/>
  </numFmts>
  <fonts count="53" x14ac:knownFonts="1"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scheme val="minor"/>
    </font>
    <font>
      <b/>
      <sz val="9"/>
      <color rgb="FF0070C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11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1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0"/>
      <color theme="6" tint="0.59999389629810485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theme="9" tint="-0.249977111117893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rgb="FFC00000"/>
      <name val="Calibri"/>
      <family val="2"/>
      <charset val="238"/>
      <scheme val="minor"/>
    </font>
    <font>
      <i/>
      <sz val="11"/>
      <color theme="9" tint="-0.249977111117893"/>
      <name val="Calibri"/>
      <family val="2"/>
      <charset val="238"/>
      <scheme val="minor"/>
    </font>
    <font>
      <i/>
      <sz val="10"/>
      <color theme="0" tint="-0.499984740745262"/>
      <name val="Calibri"/>
      <family val="2"/>
      <charset val="238"/>
      <scheme val="minor"/>
    </font>
    <font>
      <i/>
      <sz val="11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i/>
      <sz val="11"/>
      <color theme="0" tint="-0.499984740745262"/>
      <name val="Calibri"/>
      <family val="2"/>
      <charset val="238"/>
      <scheme val="minor"/>
    </font>
    <font>
      <b/>
      <sz val="8"/>
      <color theme="0" tint="-0.499984740745262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8"/>
      <color rgb="FF0070C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8"/>
      <color rgb="FF0070C0"/>
      <name val="Arial"/>
      <family val="2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4"/>
      <name val="Arial"/>
      <family val="2"/>
      <charset val="238"/>
    </font>
    <font>
      <sz val="8"/>
      <color rgb="FF0070C0"/>
      <name val="Arial"/>
      <family val="2"/>
      <charset val="238"/>
    </font>
    <font>
      <sz val="8"/>
      <color rgb="FF0070C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05">
    <xf numFmtId="0" fontId="0" fillId="0" borderId="0" xfId="0"/>
    <xf numFmtId="0" fontId="0" fillId="0" borderId="0" xfId="0" applyProtection="1"/>
    <xf numFmtId="0" fontId="0" fillId="0" borderId="0" xfId="0" applyFont="1" applyProtection="1"/>
    <xf numFmtId="0" fontId="0" fillId="0" borderId="0" xfId="0" applyFont="1" applyBorder="1" applyProtection="1"/>
    <xf numFmtId="0" fontId="0" fillId="0" borderId="0" xfId="0" applyBorder="1" applyProtection="1"/>
    <xf numFmtId="0" fontId="0" fillId="3" borderId="2" xfId="0" applyFill="1" applyBorder="1" applyProtection="1">
      <protection locked="0"/>
    </xf>
    <xf numFmtId="0" fontId="0" fillId="3" borderId="2" xfId="0" applyFont="1" applyFill="1" applyBorder="1" applyProtection="1">
      <protection locked="0"/>
    </xf>
    <xf numFmtId="0" fontId="11" fillId="0" borderId="0" xfId="0" applyFont="1" applyProtection="1"/>
    <xf numFmtId="0" fontId="0" fillId="3" borderId="6" xfId="0" applyFill="1" applyBorder="1" applyProtection="1">
      <protection locked="0"/>
    </xf>
    <xf numFmtId="2" fontId="0" fillId="0" borderId="0" xfId="0" applyNumberFormat="1" applyProtection="1"/>
    <xf numFmtId="0" fontId="17" fillId="0" borderId="0" xfId="0" applyFont="1" applyFill="1" applyAlignment="1" applyProtection="1">
      <alignment horizontal="center" vertical="center"/>
    </xf>
    <xf numFmtId="0" fontId="17" fillId="0" borderId="0" xfId="0" applyFont="1" applyAlignment="1" applyProtection="1">
      <alignment horizontal="center" vertical="center"/>
    </xf>
    <xf numFmtId="0" fontId="15" fillId="2" borderId="3" xfId="0" applyFont="1" applyFill="1" applyBorder="1" applyAlignment="1" applyProtection="1">
      <alignment horizontal="center" vertical="center"/>
    </xf>
    <xf numFmtId="0" fontId="18" fillId="0" borderId="0" xfId="0" applyFont="1" applyAlignment="1" applyProtection="1">
      <alignment horizontal="center" vertical="center"/>
    </xf>
    <xf numFmtId="0" fontId="18" fillId="0" borderId="0" xfId="0" applyFont="1" applyFill="1" applyAlignment="1" applyProtection="1">
      <alignment horizontal="center" vertical="center"/>
    </xf>
    <xf numFmtId="0" fontId="11" fillId="0" borderId="0" xfId="0" applyFont="1" applyBorder="1" applyProtection="1"/>
    <xf numFmtId="0" fontId="17" fillId="0" borderId="0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2" fontId="8" fillId="2" borderId="1" xfId="0" applyNumberFormat="1" applyFont="1" applyFill="1" applyBorder="1" applyAlignment="1" applyProtection="1">
      <alignment horizontal="center"/>
      <protection locked="0"/>
    </xf>
    <xf numFmtId="1" fontId="8" fillId="2" borderId="1" xfId="0" applyNumberFormat="1" applyFont="1" applyFill="1" applyBorder="1" applyAlignment="1" applyProtection="1">
      <alignment horizontal="center"/>
      <protection locked="0"/>
    </xf>
    <xf numFmtId="1" fontId="8" fillId="0" borderId="1" xfId="0" applyNumberFormat="1" applyFont="1" applyFill="1" applyBorder="1" applyAlignment="1" applyProtection="1">
      <alignment horizontal="center"/>
      <protection locked="0"/>
    </xf>
    <xf numFmtId="1" fontId="8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Protection="1">
      <protection locked="0"/>
    </xf>
    <xf numFmtId="2" fontId="1" fillId="2" borderId="0" xfId="0" applyNumberFormat="1" applyFont="1" applyFill="1" applyAlignment="1" applyProtection="1">
      <alignment horizontal="center" vertical="center"/>
      <protection locked="0"/>
    </xf>
    <xf numFmtId="1" fontId="9" fillId="2" borderId="0" xfId="0" applyNumberFormat="1" applyFont="1" applyFill="1" applyAlignment="1" applyProtection="1">
      <alignment horizontal="center" vertical="center"/>
      <protection locked="0"/>
    </xf>
    <xf numFmtId="2" fontId="1" fillId="0" borderId="0" xfId="0" applyNumberFormat="1" applyFont="1" applyFill="1" applyProtection="1">
      <protection locked="0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1" fillId="0" borderId="0" xfId="0" applyFont="1" applyFill="1" applyProtection="1">
      <protection locked="0"/>
    </xf>
    <xf numFmtId="2" fontId="3" fillId="2" borderId="0" xfId="0" applyNumberFormat="1" applyFont="1" applyFill="1" applyAlignment="1" applyProtection="1">
      <alignment horizontal="center" vertical="center"/>
      <protection locked="0"/>
    </xf>
    <xf numFmtId="2" fontId="1" fillId="2" borderId="0" xfId="0" applyNumberFormat="1" applyFont="1" applyFill="1" applyProtection="1">
      <protection locked="0"/>
    </xf>
    <xf numFmtId="2" fontId="6" fillId="2" borderId="0" xfId="0" applyNumberFormat="1" applyFont="1" applyFill="1" applyAlignment="1" applyProtection="1">
      <alignment horizontal="center"/>
      <protection locked="0"/>
    </xf>
    <xf numFmtId="1" fontId="9" fillId="2" borderId="0" xfId="0" applyNumberFormat="1" applyFont="1" applyFill="1" applyAlignment="1" applyProtection="1">
      <alignment horizontal="center"/>
      <protection locked="0"/>
    </xf>
    <xf numFmtId="1" fontId="1" fillId="0" borderId="0" xfId="0" applyNumberFormat="1" applyFont="1" applyFill="1" applyAlignment="1" applyProtection="1">
      <alignment horizontal="center"/>
      <protection locked="0"/>
    </xf>
    <xf numFmtId="0" fontId="4" fillId="2" borderId="0" xfId="0" applyFont="1" applyFill="1" applyProtection="1">
      <protection locked="0"/>
    </xf>
    <xf numFmtId="1" fontId="10" fillId="2" borderId="0" xfId="0" applyNumberFormat="1" applyFont="1" applyFill="1" applyAlignment="1" applyProtection="1">
      <alignment horizontal="left"/>
      <protection locked="0"/>
    </xf>
    <xf numFmtId="2" fontId="5" fillId="0" borderId="0" xfId="0" applyNumberFormat="1" applyFont="1" applyFill="1" applyAlignment="1" applyProtection="1">
      <alignment horizontal="left"/>
      <protection locked="0"/>
    </xf>
    <xf numFmtId="2" fontId="5" fillId="2" borderId="0" xfId="0" applyNumberFormat="1" applyFont="1" applyFill="1" applyAlignment="1" applyProtection="1">
      <alignment horizontal="center"/>
      <protection locked="0"/>
    </xf>
    <xf numFmtId="0" fontId="4" fillId="0" borderId="0" xfId="0" applyFont="1" applyFill="1" applyProtection="1">
      <protection locked="0"/>
    </xf>
    <xf numFmtId="2" fontId="2" fillId="2" borderId="0" xfId="0" applyNumberFormat="1" applyFont="1" applyFill="1" applyAlignment="1" applyProtection="1">
      <alignment horizontal="center" vertical="center"/>
      <protection locked="0"/>
    </xf>
    <xf numFmtId="0" fontId="1" fillId="2" borderId="0" xfId="0" applyFont="1" applyFill="1" applyProtection="1">
      <protection locked="0"/>
    </xf>
    <xf numFmtId="0" fontId="0" fillId="0" borderId="2" xfId="0" applyBorder="1" applyProtection="1"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0" fillId="0" borderId="0" xfId="0" applyFill="1" applyAlignment="1">
      <alignment vertical="center"/>
    </xf>
    <xf numFmtId="0" fontId="1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33" fillId="0" borderId="0" xfId="0" applyFont="1" applyAlignment="1">
      <alignment vertical="center"/>
    </xf>
    <xf numFmtId="0" fontId="0" fillId="0" borderId="2" xfId="0" applyBorder="1" applyAlignment="1" applyProtection="1">
      <alignment vertical="center"/>
      <protection locked="0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 applyProtection="1">
      <alignment horizontal="center" vertical="center"/>
    </xf>
    <xf numFmtId="2" fontId="20" fillId="2" borderId="2" xfId="0" applyNumberFormat="1" applyFont="1" applyFill="1" applyBorder="1" applyAlignment="1" applyProtection="1">
      <alignment horizontal="center"/>
      <protection locked="0"/>
    </xf>
    <xf numFmtId="2" fontId="20" fillId="2" borderId="2" xfId="0" applyNumberFormat="1" applyFont="1" applyFill="1" applyBorder="1" applyAlignment="1" applyProtection="1">
      <alignment horizontal="center" vertical="center"/>
      <protection locked="0"/>
    </xf>
    <xf numFmtId="2" fontId="20" fillId="4" borderId="2" xfId="0" applyNumberFormat="1" applyFont="1" applyFill="1" applyBorder="1" applyAlignment="1" applyProtection="1">
      <alignment horizontal="center"/>
      <protection locked="0"/>
    </xf>
    <xf numFmtId="1" fontId="37" fillId="0" borderId="0" xfId="0" applyNumberFormat="1" applyFont="1" applyAlignment="1" applyProtection="1">
      <alignment horizontal="center" vertical="center"/>
    </xf>
    <xf numFmtId="0" fontId="37" fillId="0" borderId="0" xfId="0" applyFont="1" applyAlignment="1" applyProtection="1">
      <alignment horizontal="center" vertical="center"/>
    </xf>
    <xf numFmtId="1" fontId="20" fillId="0" borderId="0" xfId="0" applyNumberFormat="1" applyFont="1" applyProtection="1"/>
    <xf numFmtId="0" fontId="40" fillId="0" borderId="0" xfId="0" applyFont="1" applyAlignment="1" applyProtection="1">
      <alignment horizontal="center" vertical="center"/>
    </xf>
    <xf numFmtId="2" fontId="8" fillId="0" borderId="0" xfId="0" applyNumberFormat="1" applyFont="1" applyAlignment="1" applyProtection="1">
      <alignment horizontal="center" vertical="center"/>
    </xf>
    <xf numFmtId="0" fontId="0" fillId="0" borderId="2" xfId="0" applyFont="1" applyFill="1" applyBorder="1" applyAlignment="1" applyProtection="1">
      <alignment vertical="center"/>
      <protection locked="0"/>
    </xf>
    <xf numFmtId="2" fontId="13" fillId="4" borderId="0" xfId="0" applyNumberFormat="1" applyFont="1" applyFill="1" applyAlignment="1" applyProtection="1">
      <alignment vertical="center"/>
    </xf>
    <xf numFmtId="0" fontId="17" fillId="4" borderId="3" xfId="0" applyFont="1" applyFill="1" applyBorder="1" applyAlignment="1" applyProtection="1">
      <alignment horizontal="center" vertical="center"/>
    </xf>
    <xf numFmtId="0" fontId="17" fillId="4" borderId="3" xfId="0" applyFont="1" applyFill="1" applyBorder="1" applyAlignment="1" applyProtection="1">
      <alignment horizontal="center" vertical="center" wrapText="1"/>
    </xf>
    <xf numFmtId="0" fontId="21" fillId="4" borderId="4" xfId="0" applyFont="1" applyFill="1" applyBorder="1" applyAlignment="1" applyProtection="1">
      <alignment horizontal="center" vertical="center"/>
    </xf>
    <xf numFmtId="0" fontId="18" fillId="4" borderId="4" xfId="0" applyFont="1" applyFill="1" applyBorder="1" applyAlignment="1" applyProtection="1">
      <alignment vertical="center" wrapText="1"/>
    </xf>
    <xf numFmtId="0" fontId="17" fillId="4" borderId="4" xfId="0" applyFont="1" applyFill="1" applyBorder="1" applyAlignment="1" applyProtection="1">
      <alignment horizontal="center" vertical="center" wrapText="1"/>
    </xf>
    <xf numFmtId="2" fontId="20" fillId="4" borderId="2" xfId="0" applyNumberFormat="1" applyFont="1" applyFill="1" applyBorder="1" applyAlignment="1" applyProtection="1">
      <alignment horizontal="center" vertical="center"/>
      <protection locked="0"/>
    </xf>
    <xf numFmtId="0" fontId="41" fillId="4" borderId="0" xfId="0" applyFont="1" applyFill="1" applyAlignment="1" applyProtection="1">
      <alignment horizontal="center" vertical="center"/>
    </xf>
    <xf numFmtId="0" fontId="41" fillId="0" borderId="0" xfId="0" applyFont="1" applyProtection="1"/>
    <xf numFmtId="0" fontId="30" fillId="0" borderId="0" xfId="0" applyFont="1" applyAlignment="1">
      <alignment horizontal="left" vertical="center"/>
    </xf>
    <xf numFmtId="0" fontId="8" fillId="0" borderId="0" xfId="0" applyFont="1" applyAlignment="1" applyProtection="1">
      <alignment horizontal="center" vertical="center"/>
    </xf>
    <xf numFmtId="0" fontId="16" fillId="4" borderId="0" xfId="0" applyFont="1" applyFill="1" applyAlignment="1" applyProtection="1">
      <alignment vertical="center"/>
    </xf>
    <xf numFmtId="0" fontId="12" fillId="4" borderId="0" xfId="0" applyFont="1" applyFill="1" applyAlignment="1" applyProtection="1">
      <alignment horizontal="left" vertical="center"/>
    </xf>
    <xf numFmtId="0" fontId="18" fillId="4" borderId="4" xfId="0" applyFont="1" applyFill="1" applyBorder="1" applyAlignment="1" applyProtection="1">
      <alignment vertical="center"/>
    </xf>
    <xf numFmtId="0" fontId="15" fillId="4" borderId="3" xfId="0" applyFont="1" applyFill="1" applyBorder="1" applyAlignment="1" applyProtection="1">
      <alignment horizontal="center" vertical="center"/>
    </xf>
    <xf numFmtId="0" fontId="13" fillId="4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  <protection locked="0"/>
    </xf>
    <xf numFmtId="1" fontId="42" fillId="5" borderId="7" xfId="0" applyNumberFormat="1" applyFont="1" applyFill="1" applyBorder="1" applyAlignment="1" applyProtection="1">
      <alignment horizontal="center" vertical="center"/>
    </xf>
    <xf numFmtId="1" fontId="42" fillId="5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2" xfId="0" applyFont="1" applyFill="1" applyBorder="1" applyAlignment="1" applyProtection="1">
      <alignment horizontal="center"/>
    </xf>
    <xf numFmtId="0" fontId="0" fillId="0" borderId="2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0" fontId="44" fillId="0" borderId="0" xfId="0" applyFont="1" applyFill="1" applyAlignment="1" applyProtection="1">
      <alignment horizontal="center" vertical="center"/>
      <protection locked="0"/>
    </xf>
    <xf numFmtId="2" fontId="8" fillId="6" borderId="1" xfId="0" applyNumberFormat="1" applyFont="1" applyFill="1" applyBorder="1" applyAlignment="1" applyProtection="1">
      <alignment horizontal="center"/>
      <protection locked="0"/>
    </xf>
    <xf numFmtId="1" fontId="8" fillId="6" borderId="1" xfId="0" applyNumberFormat="1" applyFont="1" applyFill="1" applyBorder="1" applyAlignment="1" applyProtection="1">
      <alignment horizontal="center"/>
      <protection locked="0"/>
    </xf>
    <xf numFmtId="2" fontId="1" fillId="6" borderId="0" xfId="0" applyNumberFormat="1" applyFont="1" applyFill="1" applyAlignment="1" applyProtection="1">
      <alignment horizontal="center" vertical="center"/>
      <protection locked="0"/>
    </xf>
    <xf numFmtId="1" fontId="9" fillId="6" borderId="0" xfId="0" applyNumberFormat="1" applyFont="1" applyFill="1" applyAlignment="1" applyProtection="1">
      <alignment horizontal="center" vertical="center"/>
      <protection locked="0"/>
    </xf>
    <xf numFmtId="2" fontId="3" fillId="6" borderId="0" xfId="0" applyNumberFormat="1" applyFont="1" applyFill="1" applyAlignment="1" applyProtection="1">
      <alignment horizontal="center" vertical="center"/>
      <protection locked="0"/>
    </xf>
    <xf numFmtId="2" fontId="6" fillId="6" borderId="0" xfId="0" applyNumberFormat="1" applyFont="1" applyFill="1" applyAlignment="1" applyProtection="1">
      <alignment horizontal="center"/>
      <protection locked="0"/>
    </xf>
    <xf numFmtId="1" fontId="9" fillId="6" borderId="0" xfId="0" applyNumberFormat="1" applyFont="1" applyFill="1" applyAlignment="1" applyProtection="1">
      <alignment horizontal="center"/>
      <protection locked="0"/>
    </xf>
    <xf numFmtId="2" fontId="5" fillId="6" borderId="0" xfId="0" applyNumberFormat="1" applyFont="1" applyFill="1" applyAlignment="1" applyProtection="1">
      <alignment horizontal="center"/>
      <protection locked="0"/>
    </xf>
    <xf numFmtId="1" fontId="10" fillId="6" borderId="0" xfId="0" applyNumberFormat="1" applyFont="1" applyFill="1" applyAlignment="1" applyProtection="1">
      <alignment horizontal="left"/>
      <protection locked="0"/>
    </xf>
    <xf numFmtId="2" fontId="43" fillId="6" borderId="0" xfId="0" applyNumberFormat="1" applyFont="1" applyFill="1" applyAlignment="1" applyProtection="1">
      <alignment horizontal="center" vertical="center"/>
      <protection locked="0"/>
    </xf>
    <xf numFmtId="2" fontId="1" fillId="6" borderId="0" xfId="0" applyNumberFormat="1" applyFont="1" applyFill="1" applyProtection="1">
      <protection locked="0"/>
    </xf>
    <xf numFmtId="1" fontId="9" fillId="6" borderId="0" xfId="0" applyNumberFormat="1" applyFont="1" applyFill="1" applyProtection="1">
      <protection locked="0"/>
    </xf>
    <xf numFmtId="164" fontId="8" fillId="6" borderId="1" xfId="0" applyNumberFormat="1" applyFont="1" applyFill="1" applyBorder="1" applyAlignment="1" applyProtection="1">
      <alignment horizontal="center"/>
      <protection locked="0"/>
    </xf>
    <xf numFmtId="1" fontId="8" fillId="6" borderId="1" xfId="0" applyNumberFormat="1" applyFont="1" applyFill="1" applyBorder="1" applyAlignment="1" applyProtection="1">
      <alignment horizontal="center" vertical="center"/>
      <protection locked="0"/>
    </xf>
    <xf numFmtId="164" fontId="7" fillId="6" borderId="0" xfId="0" applyNumberFormat="1" applyFont="1" applyFill="1" applyAlignment="1" applyProtection="1">
      <alignment horizontal="center" vertical="center"/>
      <protection locked="0"/>
    </xf>
    <xf numFmtId="164" fontId="2" fillId="6" borderId="0" xfId="0" applyNumberFormat="1" applyFont="1" applyFill="1" applyAlignment="1" applyProtection="1">
      <alignment horizontal="center" vertical="center"/>
      <protection locked="0"/>
    </xf>
    <xf numFmtId="164" fontId="1" fillId="6" borderId="0" xfId="0" applyNumberFormat="1" applyFont="1" applyFill="1" applyProtection="1">
      <protection locked="0"/>
    </xf>
    <xf numFmtId="2" fontId="15" fillId="7" borderId="3" xfId="0" applyNumberFormat="1" applyFont="1" applyFill="1" applyBorder="1" applyAlignment="1" applyProtection="1">
      <alignment horizontal="center" vertical="center"/>
    </xf>
    <xf numFmtId="2" fontId="15" fillId="7" borderId="4" xfId="0" applyNumberFormat="1" applyFont="1" applyFill="1" applyBorder="1" applyAlignment="1" applyProtection="1">
      <alignment horizontal="center" vertical="center"/>
    </xf>
    <xf numFmtId="2" fontId="37" fillId="0" borderId="0" xfId="0" applyNumberFormat="1" applyFont="1" applyAlignment="1" applyProtection="1">
      <alignment horizontal="center" vertical="center"/>
    </xf>
    <xf numFmtId="47" fontId="2" fillId="8" borderId="0" xfId="0" applyNumberFormat="1" applyFont="1" applyFill="1" applyAlignment="1">
      <alignment horizontal="center" vertical="center"/>
    </xf>
    <xf numFmtId="1" fontId="46" fillId="7" borderId="3" xfId="0" applyNumberFormat="1" applyFont="1" applyFill="1" applyBorder="1" applyAlignment="1" applyProtection="1">
      <alignment horizontal="center" vertical="center"/>
    </xf>
    <xf numFmtId="1" fontId="47" fillId="4" borderId="0" xfId="0" applyNumberFormat="1" applyFont="1" applyFill="1" applyAlignment="1" applyProtection="1">
      <alignment vertical="center"/>
    </xf>
    <xf numFmtId="1" fontId="48" fillId="0" borderId="0" xfId="0" applyNumberFormat="1" applyFont="1" applyAlignment="1" applyProtection="1">
      <alignment horizontal="center" vertical="center"/>
    </xf>
    <xf numFmtId="1" fontId="49" fillId="0" borderId="0" xfId="0" applyNumberFormat="1" applyFont="1" applyAlignment="1" applyProtection="1">
      <alignment horizontal="center" vertical="center"/>
    </xf>
    <xf numFmtId="1" fontId="0" fillId="2" borderId="6" xfId="0" applyNumberFormat="1" applyFont="1" applyFill="1" applyBorder="1" applyAlignment="1" applyProtection="1">
      <alignment horizontal="center"/>
    </xf>
    <xf numFmtId="1" fontId="0" fillId="4" borderId="2" xfId="0" applyNumberFormat="1" applyFont="1" applyFill="1" applyBorder="1" applyAlignment="1" applyProtection="1">
      <alignment horizontal="center"/>
    </xf>
    <xf numFmtId="1" fontId="0" fillId="7" borderId="2" xfId="0" applyNumberFormat="1" applyFont="1" applyFill="1" applyBorder="1" applyAlignment="1" applyProtection="1">
      <alignment horizontal="center"/>
    </xf>
    <xf numFmtId="1" fontId="0" fillId="0" borderId="0" xfId="0" applyNumberFormat="1" applyFont="1" applyProtection="1"/>
    <xf numFmtId="0" fontId="45" fillId="0" borderId="0" xfId="0" applyFont="1" applyAlignment="1">
      <alignment vertical="center"/>
    </xf>
    <xf numFmtId="165" fontId="20" fillId="7" borderId="2" xfId="0" applyNumberFormat="1" applyFont="1" applyFill="1" applyBorder="1" applyAlignment="1" applyProtection="1">
      <alignment horizontal="center"/>
      <protection locked="0"/>
    </xf>
    <xf numFmtId="165" fontId="20" fillId="7" borderId="2" xfId="0" applyNumberFormat="1" applyFont="1" applyFill="1" applyBorder="1" applyAlignment="1" applyProtection="1">
      <alignment horizontal="center" vertical="center"/>
      <protection locked="0"/>
    </xf>
    <xf numFmtId="0" fontId="46" fillId="2" borderId="3" xfId="0" applyFont="1" applyFill="1" applyBorder="1" applyAlignment="1" applyProtection="1">
      <alignment horizontal="center" vertical="center"/>
    </xf>
    <xf numFmtId="0" fontId="46" fillId="4" borderId="3" xfId="0" applyFont="1" applyFill="1" applyBorder="1" applyAlignment="1" applyProtection="1">
      <alignment horizontal="center" vertical="center"/>
    </xf>
    <xf numFmtId="0" fontId="47" fillId="4" borderId="0" xfId="0" applyFont="1" applyFill="1" applyAlignment="1" applyProtection="1">
      <alignment vertical="center"/>
    </xf>
    <xf numFmtId="0" fontId="9" fillId="0" borderId="0" xfId="0" applyFont="1" applyAlignment="1" applyProtection="1">
      <alignment horizontal="center" vertical="center"/>
    </xf>
    <xf numFmtId="0" fontId="0" fillId="4" borderId="2" xfId="0" applyFont="1" applyFill="1" applyBorder="1" applyAlignment="1" applyProtection="1">
      <alignment horizontal="center"/>
    </xf>
    <xf numFmtId="1" fontId="12" fillId="4" borderId="0" xfId="0" applyNumberFormat="1" applyFont="1" applyFill="1" applyAlignment="1" applyProtection="1">
      <alignment horizontal="left" vertical="center"/>
    </xf>
    <xf numFmtId="0" fontId="12" fillId="4" borderId="0" xfId="0" applyFont="1" applyFill="1" applyBorder="1" applyAlignment="1" applyProtection="1">
      <alignment horizontal="left" vertical="center"/>
    </xf>
    <xf numFmtId="0" fontId="47" fillId="4" borderId="0" xfId="0" applyFont="1" applyFill="1" applyBorder="1" applyAlignment="1" applyProtection="1">
      <alignment vertical="center"/>
    </xf>
    <xf numFmtId="1" fontId="9" fillId="0" borderId="0" xfId="0" applyNumberFormat="1" applyFont="1" applyAlignment="1" applyProtection="1">
      <alignment horizontal="center" vertical="center"/>
    </xf>
    <xf numFmtId="0" fontId="12" fillId="5" borderId="0" xfId="0" applyFont="1" applyFill="1" applyBorder="1" applyAlignment="1" applyProtection="1">
      <alignment horizontal="left" vertical="center"/>
    </xf>
    <xf numFmtId="0" fontId="12" fillId="5" borderId="0" xfId="0" applyFont="1" applyFill="1" applyAlignment="1" applyProtection="1">
      <alignment horizontal="left" vertical="center"/>
    </xf>
    <xf numFmtId="0" fontId="17" fillId="4" borderId="8" xfId="0" applyFont="1" applyFill="1" applyBorder="1" applyAlignment="1" applyProtection="1">
      <alignment horizontal="center" vertical="center" wrapText="1"/>
    </xf>
    <xf numFmtId="0" fontId="0" fillId="3" borderId="4" xfId="0" applyFill="1" applyBorder="1" applyProtection="1">
      <protection locked="0"/>
    </xf>
    <xf numFmtId="0" fontId="0" fillId="3" borderId="4" xfId="0" applyFont="1" applyFill="1" applyBorder="1" applyProtection="1">
      <protection locked="0"/>
    </xf>
    <xf numFmtId="0" fontId="0" fillId="0" borderId="4" xfId="0" applyFont="1" applyFill="1" applyBorder="1" applyAlignment="1" applyProtection="1">
      <alignment horizontal="center" vertical="center"/>
    </xf>
    <xf numFmtId="0" fontId="0" fillId="3" borderId="5" xfId="0" applyFill="1" applyBorder="1" applyProtection="1">
      <protection locked="0"/>
    </xf>
    <xf numFmtId="0" fontId="0" fillId="0" borderId="4" xfId="0" applyBorder="1" applyProtection="1">
      <protection locked="0"/>
    </xf>
    <xf numFmtId="0" fontId="0" fillId="0" borderId="4" xfId="0" applyFont="1" applyFill="1" applyBorder="1" applyAlignment="1" applyProtection="1">
      <alignment vertical="center"/>
      <protection locked="0"/>
    </xf>
    <xf numFmtId="0" fontId="50" fillId="2" borderId="4" xfId="0" applyFont="1" applyFill="1" applyBorder="1" applyAlignment="1" applyProtection="1">
      <alignment horizontal="center" vertical="center"/>
    </xf>
    <xf numFmtId="2" fontId="37" fillId="0" borderId="9" xfId="0" applyNumberFormat="1" applyFont="1" applyBorder="1" applyAlignment="1" applyProtection="1">
      <alignment horizontal="center" vertical="center"/>
    </xf>
    <xf numFmtId="164" fontId="37" fillId="0" borderId="10" xfId="0" applyNumberFormat="1" applyFont="1" applyBorder="1" applyAlignment="1" applyProtection="1">
      <alignment horizontal="center" vertical="center"/>
    </xf>
    <xf numFmtId="2" fontId="20" fillId="2" borderId="4" xfId="0" applyNumberFormat="1" applyFont="1" applyFill="1" applyBorder="1" applyAlignment="1" applyProtection="1">
      <alignment horizontal="center"/>
      <protection locked="0"/>
    </xf>
    <xf numFmtId="2" fontId="20" fillId="4" borderId="4" xfId="0" applyNumberFormat="1" applyFont="1" applyFill="1" applyBorder="1" applyAlignment="1" applyProtection="1">
      <alignment horizontal="center"/>
      <protection locked="0"/>
    </xf>
    <xf numFmtId="165" fontId="20" fillId="7" borderId="4" xfId="0" applyNumberFormat="1" applyFont="1" applyFill="1" applyBorder="1" applyAlignment="1" applyProtection="1">
      <alignment horizontal="center" vertical="center"/>
      <protection locked="0"/>
    </xf>
    <xf numFmtId="0" fontId="0" fillId="2" borderId="4" xfId="0" applyFont="1" applyFill="1" applyBorder="1" applyAlignment="1" applyProtection="1">
      <alignment horizontal="center"/>
    </xf>
    <xf numFmtId="0" fontId="0" fillId="4" borderId="4" xfId="0" applyFont="1" applyFill="1" applyBorder="1" applyAlignment="1" applyProtection="1">
      <alignment horizontal="center"/>
    </xf>
    <xf numFmtId="1" fontId="0" fillId="7" borderId="4" xfId="0" applyNumberFormat="1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2" fontId="20" fillId="2" borderId="4" xfId="0" applyNumberFormat="1" applyFont="1" applyFill="1" applyBorder="1" applyAlignment="1" applyProtection="1">
      <alignment horizontal="center" vertical="center"/>
      <protection locked="0"/>
    </xf>
    <xf numFmtId="2" fontId="20" fillId="4" borderId="4" xfId="0" applyNumberFormat="1" applyFont="1" applyFill="1" applyBorder="1" applyAlignment="1" applyProtection="1">
      <alignment horizontal="center" vertical="center"/>
      <protection locked="0"/>
    </xf>
    <xf numFmtId="1" fontId="0" fillId="2" borderId="5" xfId="0" applyNumberFormat="1" applyFont="1" applyFill="1" applyBorder="1" applyAlignment="1" applyProtection="1">
      <alignment horizontal="center"/>
    </xf>
    <xf numFmtId="1" fontId="0" fillId="4" borderId="4" xfId="0" applyNumberFormat="1" applyFont="1" applyFill="1" applyBorder="1" applyAlignment="1" applyProtection="1">
      <alignment horizontal="center"/>
    </xf>
    <xf numFmtId="1" fontId="46" fillId="7" borderId="8" xfId="0" applyNumberFormat="1" applyFont="1" applyFill="1" applyBorder="1" applyAlignment="1" applyProtection="1">
      <alignment horizontal="center" vertical="center"/>
    </xf>
    <xf numFmtId="1" fontId="50" fillId="7" borderId="4" xfId="0" applyNumberFormat="1" applyFont="1" applyFill="1" applyBorder="1" applyAlignment="1" applyProtection="1">
      <alignment horizontal="center" vertical="center"/>
    </xf>
    <xf numFmtId="0" fontId="46" fillId="4" borderId="8" xfId="0" applyFont="1" applyFill="1" applyBorder="1" applyAlignment="1" applyProtection="1">
      <alignment horizontal="center" vertical="center"/>
    </xf>
    <xf numFmtId="0" fontId="50" fillId="4" borderId="4" xfId="0" applyFont="1" applyFill="1" applyBorder="1" applyAlignment="1" applyProtection="1">
      <alignment horizontal="center" vertical="center"/>
    </xf>
    <xf numFmtId="0" fontId="46" fillId="2" borderId="8" xfId="0" applyFont="1" applyFill="1" applyBorder="1" applyAlignment="1" applyProtection="1">
      <alignment horizontal="center" vertical="center"/>
    </xf>
    <xf numFmtId="2" fontId="15" fillId="7" borderId="8" xfId="0" applyNumberFormat="1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0" fontId="15" fillId="4" borderId="4" xfId="0" applyFont="1" applyFill="1" applyBorder="1" applyAlignment="1" applyProtection="1">
      <alignment horizontal="center" vertical="center"/>
      <protection locked="0"/>
    </xf>
    <xf numFmtId="0" fontId="15" fillId="2" borderId="8" xfId="0" applyFont="1" applyFill="1" applyBorder="1" applyAlignment="1" applyProtection="1">
      <alignment horizontal="center" vertical="center"/>
    </xf>
    <xf numFmtId="0" fontId="15" fillId="2" borderId="4" xfId="0" applyFont="1" applyFill="1" applyBorder="1" applyAlignment="1" applyProtection="1">
      <alignment horizontal="center" vertical="center"/>
      <protection locked="0"/>
    </xf>
    <xf numFmtId="0" fontId="15" fillId="4" borderId="8" xfId="0" applyFont="1" applyFill="1" applyBorder="1" applyAlignment="1" applyProtection="1">
      <alignment horizontal="center" vertical="center" wrapText="1"/>
    </xf>
    <xf numFmtId="0" fontId="41" fillId="5" borderId="0" xfId="0" applyFont="1" applyFill="1" applyAlignment="1" applyProtection="1">
      <alignment horizontal="center" vertical="center"/>
    </xf>
    <xf numFmtId="0" fontId="18" fillId="4" borderId="4" xfId="0" applyFont="1" applyFill="1" applyBorder="1" applyAlignment="1" applyProtection="1">
      <alignment horizontal="center" vertical="center" wrapText="1"/>
    </xf>
    <xf numFmtId="0" fontId="17" fillId="2" borderId="3" xfId="0" applyFont="1" applyFill="1" applyBorder="1" applyAlignment="1" applyProtection="1">
      <alignment horizontal="center" vertical="center"/>
    </xf>
    <xf numFmtId="0" fontId="17" fillId="2" borderId="3" xfId="0" applyFont="1" applyFill="1" applyBorder="1" applyAlignment="1" applyProtection="1">
      <alignment horizontal="center" vertical="center" wrapText="1"/>
    </xf>
    <xf numFmtId="0" fontId="17" fillId="2" borderId="8" xfId="0" applyFont="1" applyFill="1" applyBorder="1" applyAlignment="1" applyProtection="1">
      <alignment horizontal="center" vertical="center" wrapText="1"/>
    </xf>
    <xf numFmtId="0" fontId="17" fillId="2" borderId="4" xfId="0" applyFont="1" applyFill="1" applyBorder="1" applyAlignment="1" applyProtection="1">
      <alignment horizontal="center" vertical="center" wrapText="1"/>
    </xf>
    <xf numFmtId="0" fontId="17" fillId="9" borderId="3" xfId="0" applyFont="1" applyFill="1" applyBorder="1" applyAlignment="1" applyProtection="1">
      <alignment horizontal="center" vertical="center"/>
    </xf>
    <xf numFmtId="0" fontId="17" fillId="9" borderId="3" xfId="0" applyFont="1" applyFill="1" applyBorder="1" applyAlignment="1" applyProtection="1">
      <alignment horizontal="center" vertical="center" wrapText="1"/>
    </xf>
    <xf numFmtId="0" fontId="15" fillId="9" borderId="8" xfId="0" applyFont="1" applyFill="1" applyBorder="1" applyAlignment="1" applyProtection="1">
      <alignment horizontal="center" vertical="center"/>
    </xf>
    <xf numFmtId="0" fontId="17" fillId="9" borderId="8" xfId="0" applyFont="1" applyFill="1" applyBorder="1" applyAlignment="1" applyProtection="1">
      <alignment horizontal="center" vertical="center" wrapText="1"/>
    </xf>
    <xf numFmtId="0" fontId="17" fillId="9" borderId="4" xfId="0" applyFont="1" applyFill="1" applyBorder="1" applyAlignment="1" applyProtection="1">
      <alignment horizontal="center" vertical="center" wrapText="1"/>
    </xf>
    <xf numFmtId="0" fontId="12" fillId="4" borderId="0" xfId="0" applyFont="1" applyFill="1" applyAlignment="1" applyProtection="1">
      <alignment horizontal="center" vertical="center"/>
    </xf>
    <xf numFmtId="0" fontId="15" fillId="9" borderId="4" xfId="0" applyFont="1" applyFill="1" applyBorder="1" applyAlignment="1" applyProtection="1">
      <alignment vertical="center"/>
    </xf>
    <xf numFmtId="0" fontId="15" fillId="2" borderId="4" xfId="0" applyFont="1" applyFill="1" applyBorder="1" applyAlignment="1" applyProtection="1">
      <alignment vertical="center"/>
    </xf>
    <xf numFmtId="0" fontId="14" fillId="4" borderId="2" xfId="0" applyFont="1" applyFill="1" applyBorder="1" applyAlignment="1" applyProtection="1">
      <alignment horizontal="center" vertical="center"/>
    </xf>
    <xf numFmtId="1" fontId="38" fillId="10" borderId="3" xfId="0" applyNumberFormat="1" applyFont="1" applyFill="1" applyBorder="1" applyAlignment="1" applyProtection="1">
      <alignment horizontal="center" vertical="center" wrapText="1"/>
    </xf>
    <xf numFmtId="1" fontId="38" fillId="10" borderId="8" xfId="0" applyNumberFormat="1" applyFont="1" applyFill="1" applyBorder="1" applyAlignment="1" applyProtection="1">
      <alignment horizontal="center" vertical="center" wrapText="1"/>
    </xf>
    <xf numFmtId="1" fontId="38" fillId="10" borderId="4" xfId="0" applyNumberFormat="1" applyFont="1" applyFill="1" applyBorder="1" applyAlignment="1" applyProtection="1">
      <alignment horizontal="center" vertical="center" wrapText="1"/>
    </xf>
    <xf numFmtId="1" fontId="52" fillId="5" borderId="7" xfId="0" applyNumberFormat="1" applyFont="1" applyFill="1" applyBorder="1" applyAlignment="1" applyProtection="1">
      <alignment horizontal="center" vertical="center"/>
    </xf>
    <xf numFmtId="1" fontId="52" fillId="5" borderId="6" xfId="0" applyNumberFormat="1" applyFont="1" applyFill="1" applyBorder="1" applyAlignment="1" applyProtection="1">
      <alignment horizontal="center" vertical="center"/>
      <protection locked="0"/>
    </xf>
    <xf numFmtId="1" fontId="36" fillId="10" borderId="4" xfId="0" applyNumberFormat="1" applyFont="1" applyFill="1" applyBorder="1" applyAlignment="1" applyProtection="1">
      <alignment horizontal="center"/>
    </xf>
    <xf numFmtId="1" fontId="36" fillId="10" borderId="2" xfId="0" applyNumberFormat="1" applyFont="1" applyFill="1" applyBorder="1" applyAlignment="1" applyProtection="1">
      <alignment horizontal="center"/>
    </xf>
    <xf numFmtId="0" fontId="14" fillId="4" borderId="4" xfId="0" applyFont="1" applyFill="1" applyBorder="1" applyAlignment="1" applyProtection="1">
      <alignment horizontal="center" vertical="center"/>
    </xf>
    <xf numFmtId="2" fontId="36" fillId="10" borderId="2" xfId="0" applyNumberFormat="1" applyFont="1" applyFill="1" applyBorder="1" applyAlignment="1" applyProtection="1">
      <alignment vertical="center"/>
      <protection locked="0"/>
    </xf>
    <xf numFmtId="2" fontId="36" fillId="10" borderId="2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132"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3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3" tint="0.79998168889431442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ont>
        <b val="0"/>
        <i/>
        <strike val="0"/>
        <color rgb="FF0070C0"/>
      </font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3" tint="0.79998168889431442"/>
        </patternFill>
      </fill>
    </dxf>
  </dxfs>
  <tableStyles count="0" defaultTableStyle="TableStyleMedium2" defaultPivotStyle="PivotStyleLight16"/>
  <colors>
    <mruColors>
      <color rgb="FF9966FF"/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16862</xdr:colOff>
      <xdr:row>17</xdr:row>
      <xdr:rowOff>21601</xdr:rowOff>
    </xdr:from>
    <xdr:to>
      <xdr:col>13</xdr:col>
      <xdr:colOff>269462</xdr:colOff>
      <xdr:row>20</xdr:row>
      <xdr:rowOff>79426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37" y="3622051"/>
          <a:ext cx="6120000" cy="65790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230925</xdr:colOff>
      <xdr:row>49</xdr:row>
      <xdr:rowOff>21376</xdr:rowOff>
    </xdr:from>
    <xdr:to>
      <xdr:col>13</xdr:col>
      <xdr:colOff>235874</xdr:colOff>
      <xdr:row>57</xdr:row>
      <xdr:rowOff>174860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550" y="9822601"/>
          <a:ext cx="6119999" cy="1753684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9524</xdr:colOff>
      <xdr:row>66</xdr:row>
      <xdr:rowOff>9524</xdr:rowOff>
    </xdr:from>
    <xdr:to>
      <xdr:col>13</xdr:col>
      <xdr:colOff>262124</xdr:colOff>
      <xdr:row>77</xdr:row>
      <xdr:rowOff>66625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9610724"/>
          <a:ext cx="6120000" cy="225737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absolute">
    <xdr:from>
      <xdr:col>18</xdr:col>
      <xdr:colOff>142875</xdr:colOff>
      <xdr:row>60</xdr:row>
      <xdr:rowOff>193676</xdr:rowOff>
    </xdr:from>
    <xdr:to>
      <xdr:col>18</xdr:col>
      <xdr:colOff>385445</xdr:colOff>
      <xdr:row>62</xdr:row>
      <xdr:rowOff>39805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12195176"/>
          <a:ext cx="242570" cy="246179"/>
        </a:xfrm>
        <a:prstGeom prst="rect">
          <a:avLst/>
        </a:prstGeom>
      </xdr:spPr>
    </xdr:pic>
    <xdr:clientData/>
  </xdr:twoCellAnchor>
  <xdr:twoCellAnchor editAs="absolute">
    <xdr:from>
      <xdr:col>15</xdr:col>
      <xdr:colOff>305575</xdr:colOff>
      <xdr:row>61</xdr:row>
      <xdr:rowOff>177800</xdr:rowOff>
    </xdr:from>
    <xdr:to>
      <xdr:col>15</xdr:col>
      <xdr:colOff>574675</xdr:colOff>
      <xdr:row>63</xdr:row>
      <xdr:rowOff>29694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800" y="12379325"/>
          <a:ext cx="269100" cy="251944"/>
        </a:xfrm>
        <a:prstGeom prst="rect">
          <a:avLst/>
        </a:prstGeom>
      </xdr:spPr>
    </xdr:pic>
    <xdr:clientData/>
  </xdr:twoCellAnchor>
  <xdr:twoCellAnchor editAs="absolute">
    <xdr:from>
      <xdr:col>16</xdr:col>
      <xdr:colOff>144425</xdr:colOff>
      <xdr:row>62</xdr:row>
      <xdr:rowOff>185701</xdr:rowOff>
    </xdr:from>
    <xdr:to>
      <xdr:col>16</xdr:col>
      <xdr:colOff>418745</xdr:colOff>
      <xdr:row>64</xdr:row>
      <xdr:rowOff>35005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9250" y="12587251"/>
          <a:ext cx="274320" cy="24935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83</xdr:row>
      <xdr:rowOff>13543</xdr:rowOff>
    </xdr:from>
    <xdr:to>
      <xdr:col>13</xdr:col>
      <xdr:colOff>262125</xdr:colOff>
      <xdr:row>99</xdr:row>
      <xdr:rowOff>155656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215568"/>
          <a:ext cx="6120000" cy="334251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9526</xdr:colOff>
      <xdr:row>104</xdr:row>
      <xdr:rowOff>9524</xdr:rowOff>
    </xdr:from>
    <xdr:to>
      <xdr:col>13</xdr:col>
      <xdr:colOff>262123</xdr:colOff>
      <xdr:row>111</xdr:row>
      <xdr:rowOff>127795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20612099"/>
          <a:ext cx="6119997" cy="151844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7211</xdr:colOff>
      <xdr:row>150</xdr:row>
      <xdr:rowOff>9523</xdr:rowOff>
    </xdr:from>
    <xdr:to>
      <xdr:col>13</xdr:col>
      <xdr:colOff>259811</xdr:colOff>
      <xdr:row>169</xdr:row>
      <xdr:rowOff>148797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86" y="20812123"/>
          <a:ext cx="6120000" cy="393974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19053</xdr:colOff>
      <xdr:row>33</xdr:row>
      <xdr:rowOff>38102</xdr:rowOff>
    </xdr:from>
    <xdr:to>
      <xdr:col>13</xdr:col>
      <xdr:colOff>209551</xdr:colOff>
      <xdr:row>41</xdr:row>
      <xdr:rowOff>191584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8" y="6638927"/>
          <a:ext cx="6057898" cy="175368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absolute">
    <xdr:from>
      <xdr:col>19</xdr:col>
      <xdr:colOff>393701</xdr:colOff>
      <xdr:row>28</xdr:row>
      <xdr:rowOff>184151</xdr:rowOff>
    </xdr:from>
    <xdr:to>
      <xdr:col>20</xdr:col>
      <xdr:colOff>26671</xdr:colOff>
      <xdr:row>30</xdr:row>
      <xdr:rowOff>30281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576" y="5784851"/>
          <a:ext cx="242570" cy="246180"/>
        </a:xfrm>
        <a:prstGeom prst="rect">
          <a:avLst/>
        </a:prstGeom>
      </xdr:spPr>
    </xdr:pic>
    <xdr:clientData/>
  </xdr:twoCellAnchor>
  <xdr:twoCellAnchor editAs="absolute">
    <xdr:from>
      <xdr:col>15</xdr:col>
      <xdr:colOff>451626</xdr:colOff>
      <xdr:row>30</xdr:row>
      <xdr:rowOff>3952</xdr:rowOff>
    </xdr:from>
    <xdr:to>
      <xdr:col>16</xdr:col>
      <xdr:colOff>116346</xdr:colOff>
      <xdr:row>31</xdr:row>
      <xdr:rowOff>50106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851" y="6004702"/>
          <a:ext cx="274320" cy="246179"/>
        </a:xfrm>
        <a:prstGeom prst="rect">
          <a:avLst/>
        </a:prstGeom>
      </xdr:spPr>
    </xdr:pic>
    <xdr:clientData/>
  </xdr:twoCellAnchor>
  <xdr:twoCellAnchor editAs="absolute">
    <xdr:from>
      <xdr:col>19</xdr:col>
      <xdr:colOff>285751</xdr:colOff>
      <xdr:row>82</xdr:row>
      <xdr:rowOff>155576</xdr:rowOff>
    </xdr:from>
    <xdr:to>
      <xdr:col>19</xdr:col>
      <xdr:colOff>556861</xdr:colOff>
      <xdr:row>84</xdr:row>
      <xdr:rowOff>26671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4626" y="16557626"/>
          <a:ext cx="271110" cy="271145"/>
        </a:xfrm>
        <a:prstGeom prst="rect">
          <a:avLst/>
        </a:prstGeom>
      </xdr:spPr>
    </xdr:pic>
    <xdr:clientData/>
  </xdr:twoCellAnchor>
  <xdr:twoCellAnchor editAs="absolute">
    <xdr:from>
      <xdr:col>19</xdr:col>
      <xdr:colOff>283351</xdr:colOff>
      <xdr:row>86</xdr:row>
      <xdr:rowOff>10301</xdr:rowOff>
    </xdr:from>
    <xdr:to>
      <xdr:col>19</xdr:col>
      <xdr:colOff>554680</xdr:colOff>
      <xdr:row>87</xdr:row>
      <xdr:rowOff>81421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2226" y="17212451"/>
          <a:ext cx="271329" cy="27114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247649</xdr:colOff>
      <xdr:row>119</xdr:row>
      <xdr:rowOff>19050</xdr:rowOff>
    </xdr:from>
    <xdr:to>
      <xdr:col>11</xdr:col>
      <xdr:colOff>391799</xdr:colOff>
      <xdr:row>133</xdr:row>
      <xdr:rowOff>102078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4" y="23421975"/>
          <a:ext cx="5040000" cy="288337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95250</xdr:colOff>
      <xdr:row>119</xdr:row>
      <xdr:rowOff>20076</xdr:rowOff>
    </xdr:from>
    <xdr:to>
      <xdr:col>20</xdr:col>
      <xdr:colOff>410850</xdr:colOff>
      <xdr:row>124</xdr:row>
      <xdr:rowOff>29130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23823051"/>
          <a:ext cx="5040000" cy="100917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133350</xdr:colOff>
      <xdr:row>129</xdr:row>
      <xdr:rowOff>19051</xdr:rowOff>
    </xdr:from>
    <xdr:to>
      <xdr:col>20</xdr:col>
      <xdr:colOff>448950</xdr:colOff>
      <xdr:row>143</xdr:row>
      <xdr:rowOff>190706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25822276"/>
          <a:ext cx="5040000" cy="29720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138</xdr:row>
      <xdr:rowOff>47625</xdr:rowOff>
    </xdr:from>
    <xdr:to>
      <xdr:col>11</xdr:col>
      <xdr:colOff>391800</xdr:colOff>
      <xdr:row>143</xdr:row>
      <xdr:rowOff>188410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7251025"/>
          <a:ext cx="5040000" cy="114091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absolute">
    <xdr:from>
      <xdr:col>7</xdr:col>
      <xdr:colOff>282575</xdr:colOff>
      <xdr:row>44</xdr:row>
      <xdr:rowOff>155575</xdr:rowOff>
    </xdr:from>
    <xdr:to>
      <xdr:col>7</xdr:col>
      <xdr:colOff>551061</xdr:colOff>
      <xdr:row>46</xdr:row>
      <xdr:rowOff>23495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68650" y="8956675"/>
          <a:ext cx="268486" cy="267970"/>
        </a:xfrm>
        <a:prstGeom prst="rect">
          <a:avLst/>
        </a:prstGeom>
      </xdr:spPr>
    </xdr:pic>
    <xdr:clientData/>
  </xdr:twoCellAnchor>
  <xdr:twoCellAnchor editAs="absolute">
    <xdr:from>
      <xdr:col>15</xdr:col>
      <xdr:colOff>234950</xdr:colOff>
      <xdr:row>45</xdr:row>
      <xdr:rowOff>127000</xdr:rowOff>
    </xdr:from>
    <xdr:to>
      <xdr:col>15</xdr:col>
      <xdr:colOff>477520</xdr:colOff>
      <xdr:row>47</xdr:row>
      <xdr:rowOff>4056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750175" y="9128125"/>
          <a:ext cx="242570" cy="277106"/>
        </a:xfrm>
        <a:prstGeom prst="rect">
          <a:avLst/>
        </a:prstGeom>
      </xdr:spPr>
    </xdr:pic>
    <xdr:clientData/>
  </xdr:twoCellAnchor>
  <xdr:twoCellAnchor editAs="absolute">
    <xdr:from>
      <xdr:col>19</xdr:col>
      <xdr:colOff>361951</xdr:colOff>
      <xdr:row>47</xdr:row>
      <xdr:rowOff>171450</xdr:rowOff>
    </xdr:from>
    <xdr:to>
      <xdr:col>20</xdr:col>
      <xdr:colOff>4446</xdr:colOff>
      <xdr:row>49</xdr:row>
      <xdr:rowOff>42256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410826" y="9572625"/>
          <a:ext cx="252095" cy="270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</sheetPr>
  <dimension ref="A1:W5502"/>
  <sheetViews>
    <sheetView zoomScale="120" zoomScaleNormal="120" workbookViewId="0">
      <pane ySplit="1" topLeftCell="A5481" activePane="bottomLeft" state="frozen"/>
      <selection pane="bottomLeft" activeCell="S5502" sqref="S5502"/>
    </sheetView>
  </sheetViews>
  <sheetFormatPr defaultRowHeight="12" x14ac:dyDescent="0.3"/>
  <cols>
    <col min="1" max="1" width="9.54296875" style="30" customWidth="1"/>
    <col min="2" max="2" width="9.54296875" style="31" customWidth="1"/>
    <col min="3" max="3" width="1.54296875" style="32" customWidth="1"/>
    <col min="4" max="4" width="9.54296875" style="110" customWidth="1"/>
    <col min="5" max="5" width="9.54296875" style="111" customWidth="1"/>
    <col min="6" max="6" width="1.54296875" style="32" customWidth="1"/>
    <col min="7" max="7" width="9.54296875" style="30" customWidth="1"/>
    <col min="8" max="8" width="9.54296875" style="31" customWidth="1"/>
    <col min="9" max="9" width="1.54296875" style="32" customWidth="1"/>
    <col min="10" max="10" width="9.54296875" style="110" customWidth="1"/>
    <col min="11" max="11" width="9.54296875" style="111" customWidth="1"/>
    <col min="12" max="12" width="1.54296875" style="32" customWidth="1"/>
    <col min="13" max="13" width="9.54296875" style="39" customWidth="1"/>
    <col min="14" max="14" width="9.54296875" style="24" customWidth="1"/>
    <col min="15" max="15" width="1.54296875" style="32" customWidth="1"/>
    <col min="16" max="16" width="9.54296875" style="121" customWidth="1"/>
    <col min="17" max="17" width="9.54296875" style="108" customWidth="1"/>
    <col min="18" max="18" width="1.54296875" style="32" customWidth="1"/>
    <col min="19" max="19" width="9.54296875" style="29" customWidth="1"/>
    <col min="20" max="20" width="9.54296875" style="24" customWidth="1"/>
    <col min="21" max="21" width="1.453125" style="27" customWidth="1"/>
    <col min="22" max="265" width="9.1796875" style="27"/>
    <col min="266" max="266" width="12.54296875" style="27" customWidth="1"/>
    <col min="267" max="267" width="5.54296875" style="27" customWidth="1"/>
    <col min="268" max="268" width="7.1796875" style="27" customWidth="1"/>
    <col min="269" max="269" width="2.54296875" style="27" customWidth="1"/>
    <col min="270" max="270" width="7.26953125" style="27" customWidth="1"/>
    <col min="271" max="271" width="8" style="27" customWidth="1"/>
    <col min="272" max="272" width="6.54296875" style="27" customWidth="1"/>
    <col min="273" max="521" width="9.1796875" style="27"/>
    <col min="522" max="522" width="12.54296875" style="27" customWidth="1"/>
    <col min="523" max="523" width="5.54296875" style="27" customWidth="1"/>
    <col min="524" max="524" width="7.1796875" style="27" customWidth="1"/>
    <col min="525" max="525" width="2.54296875" style="27" customWidth="1"/>
    <col min="526" max="526" width="7.26953125" style="27" customWidth="1"/>
    <col min="527" max="527" width="8" style="27" customWidth="1"/>
    <col min="528" max="528" width="6.54296875" style="27" customWidth="1"/>
    <col min="529" max="777" width="9.1796875" style="27"/>
    <col min="778" max="778" width="12.54296875" style="27" customWidth="1"/>
    <col min="779" max="779" width="5.54296875" style="27" customWidth="1"/>
    <col min="780" max="780" width="7.1796875" style="27" customWidth="1"/>
    <col min="781" max="781" width="2.54296875" style="27" customWidth="1"/>
    <col min="782" max="782" width="7.26953125" style="27" customWidth="1"/>
    <col min="783" max="783" width="8" style="27" customWidth="1"/>
    <col min="784" max="784" width="6.54296875" style="27" customWidth="1"/>
    <col min="785" max="1033" width="9.1796875" style="27"/>
    <col min="1034" max="1034" width="12.54296875" style="27" customWidth="1"/>
    <col min="1035" max="1035" width="5.54296875" style="27" customWidth="1"/>
    <col min="1036" max="1036" width="7.1796875" style="27" customWidth="1"/>
    <col min="1037" max="1037" width="2.54296875" style="27" customWidth="1"/>
    <col min="1038" max="1038" width="7.26953125" style="27" customWidth="1"/>
    <col min="1039" max="1039" width="8" style="27" customWidth="1"/>
    <col min="1040" max="1040" width="6.54296875" style="27" customWidth="1"/>
    <col min="1041" max="1289" width="9.1796875" style="27"/>
    <col min="1290" max="1290" width="12.54296875" style="27" customWidth="1"/>
    <col min="1291" max="1291" width="5.54296875" style="27" customWidth="1"/>
    <col min="1292" max="1292" width="7.1796875" style="27" customWidth="1"/>
    <col min="1293" max="1293" width="2.54296875" style="27" customWidth="1"/>
    <col min="1294" max="1294" width="7.26953125" style="27" customWidth="1"/>
    <col min="1295" max="1295" width="8" style="27" customWidth="1"/>
    <col min="1296" max="1296" width="6.54296875" style="27" customWidth="1"/>
    <col min="1297" max="1545" width="9.1796875" style="27"/>
    <col min="1546" max="1546" width="12.54296875" style="27" customWidth="1"/>
    <col min="1547" max="1547" width="5.54296875" style="27" customWidth="1"/>
    <col min="1548" max="1548" width="7.1796875" style="27" customWidth="1"/>
    <col min="1549" max="1549" width="2.54296875" style="27" customWidth="1"/>
    <col min="1550" max="1550" width="7.26953125" style="27" customWidth="1"/>
    <col min="1551" max="1551" width="8" style="27" customWidth="1"/>
    <col min="1552" max="1552" width="6.54296875" style="27" customWidth="1"/>
    <col min="1553" max="1801" width="9.1796875" style="27"/>
    <col min="1802" max="1802" width="12.54296875" style="27" customWidth="1"/>
    <col min="1803" max="1803" width="5.54296875" style="27" customWidth="1"/>
    <col min="1804" max="1804" width="7.1796875" style="27" customWidth="1"/>
    <col min="1805" max="1805" width="2.54296875" style="27" customWidth="1"/>
    <col min="1806" max="1806" width="7.26953125" style="27" customWidth="1"/>
    <col min="1807" max="1807" width="8" style="27" customWidth="1"/>
    <col min="1808" max="1808" width="6.54296875" style="27" customWidth="1"/>
    <col min="1809" max="2057" width="9.1796875" style="27"/>
    <col min="2058" max="2058" width="12.54296875" style="27" customWidth="1"/>
    <col min="2059" max="2059" width="5.54296875" style="27" customWidth="1"/>
    <col min="2060" max="2060" width="7.1796875" style="27" customWidth="1"/>
    <col min="2061" max="2061" width="2.54296875" style="27" customWidth="1"/>
    <col min="2062" max="2062" width="7.26953125" style="27" customWidth="1"/>
    <col min="2063" max="2063" width="8" style="27" customWidth="1"/>
    <col min="2064" max="2064" width="6.54296875" style="27" customWidth="1"/>
    <col min="2065" max="2313" width="9.1796875" style="27"/>
    <col min="2314" max="2314" width="12.54296875" style="27" customWidth="1"/>
    <col min="2315" max="2315" width="5.54296875" style="27" customWidth="1"/>
    <col min="2316" max="2316" width="7.1796875" style="27" customWidth="1"/>
    <col min="2317" max="2317" width="2.54296875" style="27" customWidth="1"/>
    <col min="2318" max="2318" width="7.26953125" style="27" customWidth="1"/>
    <col min="2319" max="2319" width="8" style="27" customWidth="1"/>
    <col min="2320" max="2320" width="6.54296875" style="27" customWidth="1"/>
    <col min="2321" max="2569" width="9.1796875" style="27"/>
    <col min="2570" max="2570" width="12.54296875" style="27" customWidth="1"/>
    <col min="2571" max="2571" width="5.54296875" style="27" customWidth="1"/>
    <col min="2572" max="2572" width="7.1796875" style="27" customWidth="1"/>
    <col min="2573" max="2573" width="2.54296875" style="27" customWidth="1"/>
    <col min="2574" max="2574" width="7.26953125" style="27" customWidth="1"/>
    <col min="2575" max="2575" width="8" style="27" customWidth="1"/>
    <col min="2576" max="2576" width="6.54296875" style="27" customWidth="1"/>
    <col min="2577" max="2825" width="9.1796875" style="27"/>
    <col min="2826" max="2826" width="12.54296875" style="27" customWidth="1"/>
    <col min="2827" max="2827" width="5.54296875" style="27" customWidth="1"/>
    <col min="2828" max="2828" width="7.1796875" style="27" customWidth="1"/>
    <col min="2829" max="2829" width="2.54296875" style="27" customWidth="1"/>
    <col min="2830" max="2830" width="7.26953125" style="27" customWidth="1"/>
    <col min="2831" max="2831" width="8" style="27" customWidth="1"/>
    <col min="2832" max="2832" width="6.54296875" style="27" customWidth="1"/>
    <col min="2833" max="3081" width="9.1796875" style="27"/>
    <col min="3082" max="3082" width="12.54296875" style="27" customWidth="1"/>
    <col min="3083" max="3083" width="5.54296875" style="27" customWidth="1"/>
    <col min="3084" max="3084" width="7.1796875" style="27" customWidth="1"/>
    <col min="3085" max="3085" width="2.54296875" style="27" customWidth="1"/>
    <col min="3086" max="3086" width="7.26953125" style="27" customWidth="1"/>
    <col min="3087" max="3087" width="8" style="27" customWidth="1"/>
    <col min="3088" max="3088" width="6.54296875" style="27" customWidth="1"/>
    <col min="3089" max="3337" width="9.1796875" style="27"/>
    <col min="3338" max="3338" width="12.54296875" style="27" customWidth="1"/>
    <col min="3339" max="3339" width="5.54296875" style="27" customWidth="1"/>
    <col min="3340" max="3340" width="7.1796875" style="27" customWidth="1"/>
    <col min="3341" max="3341" width="2.54296875" style="27" customWidth="1"/>
    <col min="3342" max="3342" width="7.26953125" style="27" customWidth="1"/>
    <col min="3343" max="3343" width="8" style="27" customWidth="1"/>
    <col min="3344" max="3344" width="6.54296875" style="27" customWidth="1"/>
    <col min="3345" max="3593" width="9.1796875" style="27"/>
    <col min="3594" max="3594" width="12.54296875" style="27" customWidth="1"/>
    <col min="3595" max="3595" width="5.54296875" style="27" customWidth="1"/>
    <col min="3596" max="3596" width="7.1796875" style="27" customWidth="1"/>
    <col min="3597" max="3597" width="2.54296875" style="27" customWidth="1"/>
    <col min="3598" max="3598" width="7.26953125" style="27" customWidth="1"/>
    <col min="3599" max="3599" width="8" style="27" customWidth="1"/>
    <col min="3600" max="3600" width="6.54296875" style="27" customWidth="1"/>
    <col min="3601" max="3849" width="9.1796875" style="27"/>
    <col min="3850" max="3850" width="12.54296875" style="27" customWidth="1"/>
    <col min="3851" max="3851" width="5.54296875" style="27" customWidth="1"/>
    <col min="3852" max="3852" width="7.1796875" style="27" customWidth="1"/>
    <col min="3853" max="3853" width="2.54296875" style="27" customWidth="1"/>
    <col min="3854" max="3854" width="7.26953125" style="27" customWidth="1"/>
    <col min="3855" max="3855" width="8" style="27" customWidth="1"/>
    <col min="3856" max="3856" width="6.54296875" style="27" customWidth="1"/>
    <col min="3857" max="4105" width="9.1796875" style="27"/>
    <col min="4106" max="4106" width="12.54296875" style="27" customWidth="1"/>
    <col min="4107" max="4107" width="5.54296875" style="27" customWidth="1"/>
    <col min="4108" max="4108" width="7.1796875" style="27" customWidth="1"/>
    <col min="4109" max="4109" width="2.54296875" style="27" customWidth="1"/>
    <col min="4110" max="4110" width="7.26953125" style="27" customWidth="1"/>
    <col min="4111" max="4111" width="8" style="27" customWidth="1"/>
    <col min="4112" max="4112" width="6.54296875" style="27" customWidth="1"/>
    <col min="4113" max="4361" width="9.1796875" style="27"/>
    <col min="4362" max="4362" width="12.54296875" style="27" customWidth="1"/>
    <col min="4363" max="4363" width="5.54296875" style="27" customWidth="1"/>
    <col min="4364" max="4364" width="7.1796875" style="27" customWidth="1"/>
    <col min="4365" max="4365" width="2.54296875" style="27" customWidth="1"/>
    <col min="4366" max="4366" width="7.26953125" style="27" customWidth="1"/>
    <col min="4367" max="4367" width="8" style="27" customWidth="1"/>
    <col min="4368" max="4368" width="6.54296875" style="27" customWidth="1"/>
    <col min="4369" max="4617" width="9.1796875" style="27"/>
    <col min="4618" max="4618" width="12.54296875" style="27" customWidth="1"/>
    <col min="4619" max="4619" width="5.54296875" style="27" customWidth="1"/>
    <col min="4620" max="4620" width="7.1796875" style="27" customWidth="1"/>
    <col min="4621" max="4621" width="2.54296875" style="27" customWidth="1"/>
    <col min="4622" max="4622" width="7.26953125" style="27" customWidth="1"/>
    <col min="4623" max="4623" width="8" style="27" customWidth="1"/>
    <col min="4624" max="4624" width="6.54296875" style="27" customWidth="1"/>
    <col min="4625" max="4873" width="9.1796875" style="27"/>
    <col min="4874" max="4874" width="12.54296875" style="27" customWidth="1"/>
    <col min="4875" max="4875" width="5.54296875" style="27" customWidth="1"/>
    <col min="4876" max="4876" width="7.1796875" style="27" customWidth="1"/>
    <col min="4877" max="4877" width="2.54296875" style="27" customWidth="1"/>
    <col min="4878" max="4878" width="7.26953125" style="27" customWidth="1"/>
    <col min="4879" max="4879" width="8" style="27" customWidth="1"/>
    <col min="4880" max="4880" width="6.54296875" style="27" customWidth="1"/>
    <col min="4881" max="5129" width="9.1796875" style="27"/>
    <col min="5130" max="5130" width="12.54296875" style="27" customWidth="1"/>
    <col min="5131" max="5131" width="5.54296875" style="27" customWidth="1"/>
    <col min="5132" max="5132" width="7.1796875" style="27" customWidth="1"/>
    <col min="5133" max="5133" width="2.54296875" style="27" customWidth="1"/>
    <col min="5134" max="5134" width="7.26953125" style="27" customWidth="1"/>
    <col min="5135" max="5135" width="8" style="27" customWidth="1"/>
    <col min="5136" max="5136" width="6.54296875" style="27" customWidth="1"/>
    <col min="5137" max="5385" width="9.1796875" style="27"/>
    <col min="5386" max="5386" width="12.54296875" style="27" customWidth="1"/>
    <col min="5387" max="5387" width="5.54296875" style="27" customWidth="1"/>
    <col min="5388" max="5388" width="7.1796875" style="27" customWidth="1"/>
    <col min="5389" max="5389" width="2.54296875" style="27" customWidth="1"/>
    <col min="5390" max="5390" width="7.26953125" style="27" customWidth="1"/>
    <col min="5391" max="5391" width="8" style="27" customWidth="1"/>
    <col min="5392" max="5392" width="6.54296875" style="27" customWidth="1"/>
    <col min="5393" max="5641" width="9.1796875" style="27"/>
    <col min="5642" max="5642" width="12.54296875" style="27" customWidth="1"/>
    <col min="5643" max="5643" width="5.54296875" style="27" customWidth="1"/>
    <col min="5644" max="5644" width="7.1796875" style="27" customWidth="1"/>
    <col min="5645" max="5645" width="2.54296875" style="27" customWidth="1"/>
    <col min="5646" max="5646" width="7.26953125" style="27" customWidth="1"/>
    <col min="5647" max="5647" width="8" style="27" customWidth="1"/>
    <col min="5648" max="5648" width="6.54296875" style="27" customWidth="1"/>
    <col min="5649" max="5897" width="9.1796875" style="27"/>
    <col min="5898" max="5898" width="12.54296875" style="27" customWidth="1"/>
    <col min="5899" max="5899" width="5.54296875" style="27" customWidth="1"/>
    <col min="5900" max="5900" width="7.1796875" style="27" customWidth="1"/>
    <col min="5901" max="5901" width="2.54296875" style="27" customWidth="1"/>
    <col min="5902" max="5902" width="7.26953125" style="27" customWidth="1"/>
    <col min="5903" max="5903" width="8" style="27" customWidth="1"/>
    <col min="5904" max="5904" width="6.54296875" style="27" customWidth="1"/>
    <col min="5905" max="6153" width="9.1796875" style="27"/>
    <col min="6154" max="6154" width="12.54296875" style="27" customWidth="1"/>
    <col min="6155" max="6155" width="5.54296875" style="27" customWidth="1"/>
    <col min="6156" max="6156" width="7.1796875" style="27" customWidth="1"/>
    <col min="6157" max="6157" width="2.54296875" style="27" customWidth="1"/>
    <col min="6158" max="6158" width="7.26953125" style="27" customWidth="1"/>
    <col min="6159" max="6159" width="8" style="27" customWidth="1"/>
    <col min="6160" max="6160" width="6.54296875" style="27" customWidth="1"/>
    <col min="6161" max="6409" width="9.1796875" style="27"/>
    <col min="6410" max="6410" width="12.54296875" style="27" customWidth="1"/>
    <col min="6411" max="6411" width="5.54296875" style="27" customWidth="1"/>
    <col min="6412" max="6412" width="7.1796875" style="27" customWidth="1"/>
    <col min="6413" max="6413" width="2.54296875" style="27" customWidth="1"/>
    <col min="6414" max="6414" width="7.26953125" style="27" customWidth="1"/>
    <col min="6415" max="6415" width="8" style="27" customWidth="1"/>
    <col min="6416" max="6416" width="6.54296875" style="27" customWidth="1"/>
    <col min="6417" max="6665" width="9.1796875" style="27"/>
    <col min="6666" max="6666" width="12.54296875" style="27" customWidth="1"/>
    <col min="6667" max="6667" width="5.54296875" style="27" customWidth="1"/>
    <col min="6668" max="6668" width="7.1796875" style="27" customWidth="1"/>
    <col min="6669" max="6669" width="2.54296875" style="27" customWidth="1"/>
    <col min="6670" max="6670" width="7.26953125" style="27" customWidth="1"/>
    <col min="6671" max="6671" width="8" style="27" customWidth="1"/>
    <col min="6672" max="6672" width="6.54296875" style="27" customWidth="1"/>
    <col min="6673" max="6921" width="9.1796875" style="27"/>
    <col min="6922" max="6922" width="12.54296875" style="27" customWidth="1"/>
    <col min="6923" max="6923" width="5.54296875" style="27" customWidth="1"/>
    <col min="6924" max="6924" width="7.1796875" style="27" customWidth="1"/>
    <col min="6925" max="6925" width="2.54296875" style="27" customWidth="1"/>
    <col min="6926" max="6926" width="7.26953125" style="27" customWidth="1"/>
    <col min="6927" max="6927" width="8" style="27" customWidth="1"/>
    <col min="6928" max="6928" width="6.54296875" style="27" customWidth="1"/>
    <col min="6929" max="7177" width="9.1796875" style="27"/>
    <col min="7178" max="7178" width="12.54296875" style="27" customWidth="1"/>
    <col min="7179" max="7179" width="5.54296875" style="27" customWidth="1"/>
    <col min="7180" max="7180" width="7.1796875" style="27" customWidth="1"/>
    <col min="7181" max="7181" width="2.54296875" style="27" customWidth="1"/>
    <col min="7182" max="7182" width="7.26953125" style="27" customWidth="1"/>
    <col min="7183" max="7183" width="8" style="27" customWidth="1"/>
    <col min="7184" max="7184" width="6.54296875" style="27" customWidth="1"/>
    <col min="7185" max="7433" width="9.1796875" style="27"/>
    <col min="7434" max="7434" width="12.54296875" style="27" customWidth="1"/>
    <col min="7435" max="7435" width="5.54296875" style="27" customWidth="1"/>
    <col min="7436" max="7436" width="7.1796875" style="27" customWidth="1"/>
    <col min="7437" max="7437" width="2.54296875" style="27" customWidth="1"/>
    <col min="7438" max="7438" width="7.26953125" style="27" customWidth="1"/>
    <col min="7439" max="7439" width="8" style="27" customWidth="1"/>
    <col min="7440" max="7440" width="6.54296875" style="27" customWidth="1"/>
    <col min="7441" max="7689" width="9.1796875" style="27"/>
    <col min="7690" max="7690" width="12.54296875" style="27" customWidth="1"/>
    <col min="7691" max="7691" width="5.54296875" style="27" customWidth="1"/>
    <col min="7692" max="7692" width="7.1796875" style="27" customWidth="1"/>
    <col min="7693" max="7693" width="2.54296875" style="27" customWidth="1"/>
    <col min="7694" max="7694" width="7.26953125" style="27" customWidth="1"/>
    <col min="7695" max="7695" width="8" style="27" customWidth="1"/>
    <col min="7696" max="7696" width="6.54296875" style="27" customWidth="1"/>
    <col min="7697" max="7945" width="9.1796875" style="27"/>
    <col min="7946" max="7946" width="12.54296875" style="27" customWidth="1"/>
    <col min="7947" max="7947" width="5.54296875" style="27" customWidth="1"/>
    <col min="7948" max="7948" width="7.1796875" style="27" customWidth="1"/>
    <col min="7949" max="7949" width="2.54296875" style="27" customWidth="1"/>
    <col min="7950" max="7950" width="7.26953125" style="27" customWidth="1"/>
    <col min="7951" max="7951" width="8" style="27" customWidth="1"/>
    <col min="7952" max="7952" width="6.54296875" style="27" customWidth="1"/>
    <col min="7953" max="8201" width="9.1796875" style="27"/>
    <col min="8202" max="8202" width="12.54296875" style="27" customWidth="1"/>
    <col min="8203" max="8203" width="5.54296875" style="27" customWidth="1"/>
    <col min="8204" max="8204" width="7.1796875" style="27" customWidth="1"/>
    <col min="8205" max="8205" width="2.54296875" style="27" customWidth="1"/>
    <col min="8206" max="8206" width="7.26953125" style="27" customWidth="1"/>
    <col min="8207" max="8207" width="8" style="27" customWidth="1"/>
    <col min="8208" max="8208" width="6.54296875" style="27" customWidth="1"/>
    <col min="8209" max="8457" width="9.1796875" style="27"/>
    <col min="8458" max="8458" width="12.54296875" style="27" customWidth="1"/>
    <col min="8459" max="8459" width="5.54296875" style="27" customWidth="1"/>
    <col min="8460" max="8460" width="7.1796875" style="27" customWidth="1"/>
    <col min="8461" max="8461" width="2.54296875" style="27" customWidth="1"/>
    <col min="8462" max="8462" width="7.26953125" style="27" customWidth="1"/>
    <col min="8463" max="8463" width="8" style="27" customWidth="1"/>
    <col min="8464" max="8464" width="6.54296875" style="27" customWidth="1"/>
    <col min="8465" max="8713" width="9.1796875" style="27"/>
    <col min="8714" max="8714" width="12.54296875" style="27" customWidth="1"/>
    <col min="8715" max="8715" width="5.54296875" style="27" customWidth="1"/>
    <col min="8716" max="8716" width="7.1796875" style="27" customWidth="1"/>
    <col min="8717" max="8717" width="2.54296875" style="27" customWidth="1"/>
    <col min="8718" max="8718" width="7.26953125" style="27" customWidth="1"/>
    <col min="8719" max="8719" width="8" style="27" customWidth="1"/>
    <col min="8720" max="8720" width="6.54296875" style="27" customWidth="1"/>
    <col min="8721" max="8969" width="9.1796875" style="27"/>
    <col min="8970" max="8970" width="12.54296875" style="27" customWidth="1"/>
    <col min="8971" max="8971" width="5.54296875" style="27" customWidth="1"/>
    <col min="8972" max="8972" width="7.1796875" style="27" customWidth="1"/>
    <col min="8973" max="8973" width="2.54296875" style="27" customWidth="1"/>
    <col min="8974" max="8974" width="7.26953125" style="27" customWidth="1"/>
    <col min="8975" max="8975" width="8" style="27" customWidth="1"/>
    <col min="8976" max="8976" width="6.54296875" style="27" customWidth="1"/>
    <col min="8977" max="9225" width="9.1796875" style="27"/>
    <col min="9226" max="9226" width="12.54296875" style="27" customWidth="1"/>
    <col min="9227" max="9227" width="5.54296875" style="27" customWidth="1"/>
    <col min="9228" max="9228" width="7.1796875" style="27" customWidth="1"/>
    <col min="9229" max="9229" width="2.54296875" style="27" customWidth="1"/>
    <col min="9230" max="9230" width="7.26953125" style="27" customWidth="1"/>
    <col min="9231" max="9231" width="8" style="27" customWidth="1"/>
    <col min="9232" max="9232" width="6.54296875" style="27" customWidth="1"/>
    <col min="9233" max="9481" width="9.1796875" style="27"/>
    <col min="9482" max="9482" width="12.54296875" style="27" customWidth="1"/>
    <col min="9483" max="9483" width="5.54296875" style="27" customWidth="1"/>
    <col min="9484" max="9484" width="7.1796875" style="27" customWidth="1"/>
    <col min="9485" max="9485" width="2.54296875" style="27" customWidth="1"/>
    <col min="9486" max="9486" width="7.26953125" style="27" customWidth="1"/>
    <col min="9487" max="9487" width="8" style="27" customWidth="1"/>
    <col min="9488" max="9488" width="6.54296875" style="27" customWidth="1"/>
    <col min="9489" max="9737" width="9.1796875" style="27"/>
    <col min="9738" max="9738" width="12.54296875" style="27" customWidth="1"/>
    <col min="9739" max="9739" width="5.54296875" style="27" customWidth="1"/>
    <col min="9740" max="9740" width="7.1796875" style="27" customWidth="1"/>
    <col min="9741" max="9741" width="2.54296875" style="27" customWidth="1"/>
    <col min="9742" max="9742" width="7.26953125" style="27" customWidth="1"/>
    <col min="9743" max="9743" width="8" style="27" customWidth="1"/>
    <col min="9744" max="9744" width="6.54296875" style="27" customWidth="1"/>
    <col min="9745" max="9993" width="9.1796875" style="27"/>
    <col min="9994" max="9994" width="12.54296875" style="27" customWidth="1"/>
    <col min="9995" max="9995" width="5.54296875" style="27" customWidth="1"/>
    <col min="9996" max="9996" width="7.1796875" style="27" customWidth="1"/>
    <col min="9997" max="9997" width="2.54296875" style="27" customWidth="1"/>
    <col min="9998" max="9998" width="7.26953125" style="27" customWidth="1"/>
    <col min="9999" max="9999" width="8" style="27" customWidth="1"/>
    <col min="10000" max="10000" width="6.54296875" style="27" customWidth="1"/>
    <col min="10001" max="10249" width="9.1796875" style="27"/>
    <col min="10250" max="10250" width="12.54296875" style="27" customWidth="1"/>
    <col min="10251" max="10251" width="5.54296875" style="27" customWidth="1"/>
    <col min="10252" max="10252" width="7.1796875" style="27" customWidth="1"/>
    <col min="10253" max="10253" width="2.54296875" style="27" customWidth="1"/>
    <col min="10254" max="10254" width="7.26953125" style="27" customWidth="1"/>
    <col min="10255" max="10255" width="8" style="27" customWidth="1"/>
    <col min="10256" max="10256" width="6.54296875" style="27" customWidth="1"/>
    <col min="10257" max="10505" width="9.1796875" style="27"/>
    <col min="10506" max="10506" width="12.54296875" style="27" customWidth="1"/>
    <col min="10507" max="10507" width="5.54296875" style="27" customWidth="1"/>
    <col min="10508" max="10508" width="7.1796875" style="27" customWidth="1"/>
    <col min="10509" max="10509" width="2.54296875" style="27" customWidth="1"/>
    <col min="10510" max="10510" width="7.26953125" style="27" customWidth="1"/>
    <col min="10511" max="10511" width="8" style="27" customWidth="1"/>
    <col min="10512" max="10512" width="6.54296875" style="27" customWidth="1"/>
    <col min="10513" max="10761" width="9.1796875" style="27"/>
    <col min="10762" max="10762" width="12.54296875" style="27" customWidth="1"/>
    <col min="10763" max="10763" width="5.54296875" style="27" customWidth="1"/>
    <col min="10764" max="10764" width="7.1796875" style="27" customWidth="1"/>
    <col min="10765" max="10765" width="2.54296875" style="27" customWidth="1"/>
    <col min="10766" max="10766" width="7.26953125" style="27" customWidth="1"/>
    <col min="10767" max="10767" width="8" style="27" customWidth="1"/>
    <col min="10768" max="10768" width="6.54296875" style="27" customWidth="1"/>
    <col min="10769" max="11017" width="9.1796875" style="27"/>
    <col min="11018" max="11018" width="12.54296875" style="27" customWidth="1"/>
    <col min="11019" max="11019" width="5.54296875" style="27" customWidth="1"/>
    <col min="11020" max="11020" width="7.1796875" style="27" customWidth="1"/>
    <col min="11021" max="11021" width="2.54296875" style="27" customWidth="1"/>
    <col min="11022" max="11022" width="7.26953125" style="27" customWidth="1"/>
    <col min="11023" max="11023" width="8" style="27" customWidth="1"/>
    <col min="11024" max="11024" width="6.54296875" style="27" customWidth="1"/>
    <col min="11025" max="11273" width="9.1796875" style="27"/>
    <col min="11274" max="11274" width="12.54296875" style="27" customWidth="1"/>
    <col min="11275" max="11275" width="5.54296875" style="27" customWidth="1"/>
    <col min="11276" max="11276" width="7.1796875" style="27" customWidth="1"/>
    <col min="11277" max="11277" width="2.54296875" style="27" customWidth="1"/>
    <col min="11278" max="11278" width="7.26953125" style="27" customWidth="1"/>
    <col min="11279" max="11279" width="8" style="27" customWidth="1"/>
    <col min="11280" max="11280" width="6.54296875" style="27" customWidth="1"/>
    <col min="11281" max="11529" width="9.1796875" style="27"/>
    <col min="11530" max="11530" width="12.54296875" style="27" customWidth="1"/>
    <col min="11531" max="11531" width="5.54296875" style="27" customWidth="1"/>
    <col min="11532" max="11532" width="7.1796875" style="27" customWidth="1"/>
    <col min="11533" max="11533" width="2.54296875" style="27" customWidth="1"/>
    <col min="11534" max="11534" width="7.26953125" style="27" customWidth="1"/>
    <col min="11535" max="11535" width="8" style="27" customWidth="1"/>
    <col min="11536" max="11536" width="6.54296875" style="27" customWidth="1"/>
    <col min="11537" max="11785" width="9.1796875" style="27"/>
    <col min="11786" max="11786" width="12.54296875" style="27" customWidth="1"/>
    <col min="11787" max="11787" width="5.54296875" style="27" customWidth="1"/>
    <col min="11788" max="11788" width="7.1796875" style="27" customWidth="1"/>
    <col min="11789" max="11789" width="2.54296875" style="27" customWidth="1"/>
    <col min="11790" max="11790" width="7.26953125" style="27" customWidth="1"/>
    <col min="11791" max="11791" width="8" style="27" customWidth="1"/>
    <col min="11792" max="11792" width="6.54296875" style="27" customWidth="1"/>
    <col min="11793" max="12041" width="9.1796875" style="27"/>
    <col min="12042" max="12042" width="12.54296875" style="27" customWidth="1"/>
    <col min="12043" max="12043" width="5.54296875" style="27" customWidth="1"/>
    <col min="12044" max="12044" width="7.1796875" style="27" customWidth="1"/>
    <col min="12045" max="12045" width="2.54296875" style="27" customWidth="1"/>
    <col min="12046" max="12046" width="7.26953125" style="27" customWidth="1"/>
    <col min="12047" max="12047" width="8" style="27" customWidth="1"/>
    <col min="12048" max="12048" width="6.54296875" style="27" customWidth="1"/>
    <col min="12049" max="12297" width="9.1796875" style="27"/>
    <col min="12298" max="12298" width="12.54296875" style="27" customWidth="1"/>
    <col min="12299" max="12299" width="5.54296875" style="27" customWidth="1"/>
    <col min="12300" max="12300" width="7.1796875" style="27" customWidth="1"/>
    <col min="12301" max="12301" width="2.54296875" style="27" customWidth="1"/>
    <col min="12302" max="12302" width="7.26953125" style="27" customWidth="1"/>
    <col min="12303" max="12303" width="8" style="27" customWidth="1"/>
    <col min="12304" max="12304" width="6.54296875" style="27" customWidth="1"/>
    <col min="12305" max="12553" width="9.1796875" style="27"/>
    <col min="12554" max="12554" width="12.54296875" style="27" customWidth="1"/>
    <col min="12555" max="12555" width="5.54296875" style="27" customWidth="1"/>
    <col min="12556" max="12556" width="7.1796875" style="27" customWidth="1"/>
    <col min="12557" max="12557" width="2.54296875" style="27" customWidth="1"/>
    <col min="12558" max="12558" width="7.26953125" style="27" customWidth="1"/>
    <col min="12559" max="12559" width="8" style="27" customWidth="1"/>
    <col min="12560" max="12560" width="6.54296875" style="27" customWidth="1"/>
    <col min="12561" max="12809" width="9.1796875" style="27"/>
    <col min="12810" max="12810" width="12.54296875" style="27" customWidth="1"/>
    <col min="12811" max="12811" width="5.54296875" style="27" customWidth="1"/>
    <col min="12812" max="12812" width="7.1796875" style="27" customWidth="1"/>
    <col min="12813" max="12813" width="2.54296875" style="27" customWidth="1"/>
    <col min="12814" max="12814" width="7.26953125" style="27" customWidth="1"/>
    <col min="12815" max="12815" width="8" style="27" customWidth="1"/>
    <col min="12816" max="12816" width="6.54296875" style="27" customWidth="1"/>
    <col min="12817" max="13065" width="9.1796875" style="27"/>
    <col min="13066" max="13066" width="12.54296875" style="27" customWidth="1"/>
    <col min="13067" max="13067" width="5.54296875" style="27" customWidth="1"/>
    <col min="13068" max="13068" width="7.1796875" style="27" customWidth="1"/>
    <col min="13069" max="13069" width="2.54296875" style="27" customWidth="1"/>
    <col min="13070" max="13070" width="7.26953125" style="27" customWidth="1"/>
    <col min="13071" max="13071" width="8" style="27" customWidth="1"/>
    <col min="13072" max="13072" width="6.54296875" style="27" customWidth="1"/>
    <col min="13073" max="13321" width="9.1796875" style="27"/>
    <col min="13322" max="13322" width="12.54296875" style="27" customWidth="1"/>
    <col min="13323" max="13323" width="5.54296875" style="27" customWidth="1"/>
    <col min="13324" max="13324" width="7.1796875" style="27" customWidth="1"/>
    <col min="13325" max="13325" width="2.54296875" style="27" customWidth="1"/>
    <col min="13326" max="13326" width="7.26953125" style="27" customWidth="1"/>
    <col min="13327" max="13327" width="8" style="27" customWidth="1"/>
    <col min="13328" max="13328" width="6.54296875" style="27" customWidth="1"/>
    <col min="13329" max="13577" width="9.1796875" style="27"/>
    <col min="13578" max="13578" width="12.54296875" style="27" customWidth="1"/>
    <col min="13579" max="13579" width="5.54296875" style="27" customWidth="1"/>
    <col min="13580" max="13580" width="7.1796875" style="27" customWidth="1"/>
    <col min="13581" max="13581" width="2.54296875" style="27" customWidth="1"/>
    <col min="13582" max="13582" width="7.26953125" style="27" customWidth="1"/>
    <col min="13583" max="13583" width="8" style="27" customWidth="1"/>
    <col min="13584" max="13584" width="6.54296875" style="27" customWidth="1"/>
    <col min="13585" max="13833" width="9.1796875" style="27"/>
    <col min="13834" max="13834" width="12.54296875" style="27" customWidth="1"/>
    <col min="13835" max="13835" width="5.54296875" style="27" customWidth="1"/>
    <col min="13836" max="13836" width="7.1796875" style="27" customWidth="1"/>
    <col min="13837" max="13837" width="2.54296875" style="27" customWidth="1"/>
    <col min="13838" max="13838" width="7.26953125" style="27" customWidth="1"/>
    <col min="13839" max="13839" width="8" style="27" customWidth="1"/>
    <col min="13840" max="13840" width="6.54296875" style="27" customWidth="1"/>
    <col min="13841" max="14089" width="9.1796875" style="27"/>
    <col min="14090" max="14090" width="12.54296875" style="27" customWidth="1"/>
    <col min="14091" max="14091" width="5.54296875" style="27" customWidth="1"/>
    <col min="14092" max="14092" width="7.1796875" style="27" customWidth="1"/>
    <col min="14093" max="14093" width="2.54296875" style="27" customWidth="1"/>
    <col min="14094" max="14094" width="7.26953125" style="27" customWidth="1"/>
    <col min="14095" max="14095" width="8" style="27" customWidth="1"/>
    <col min="14096" max="14096" width="6.54296875" style="27" customWidth="1"/>
    <col min="14097" max="14345" width="9.1796875" style="27"/>
    <col min="14346" max="14346" width="12.54296875" style="27" customWidth="1"/>
    <col min="14347" max="14347" width="5.54296875" style="27" customWidth="1"/>
    <col min="14348" max="14348" width="7.1796875" style="27" customWidth="1"/>
    <col min="14349" max="14349" width="2.54296875" style="27" customWidth="1"/>
    <col min="14350" max="14350" width="7.26953125" style="27" customWidth="1"/>
    <col min="14351" max="14351" width="8" style="27" customWidth="1"/>
    <col min="14352" max="14352" width="6.54296875" style="27" customWidth="1"/>
    <col min="14353" max="14601" width="9.1796875" style="27"/>
    <col min="14602" max="14602" width="12.54296875" style="27" customWidth="1"/>
    <col min="14603" max="14603" width="5.54296875" style="27" customWidth="1"/>
    <col min="14604" max="14604" width="7.1796875" style="27" customWidth="1"/>
    <col min="14605" max="14605" width="2.54296875" style="27" customWidth="1"/>
    <col min="14606" max="14606" width="7.26953125" style="27" customWidth="1"/>
    <col min="14607" max="14607" width="8" style="27" customWidth="1"/>
    <col min="14608" max="14608" width="6.54296875" style="27" customWidth="1"/>
    <col min="14609" max="14857" width="9.1796875" style="27"/>
    <col min="14858" max="14858" width="12.54296875" style="27" customWidth="1"/>
    <col min="14859" max="14859" width="5.54296875" style="27" customWidth="1"/>
    <col min="14860" max="14860" width="7.1796875" style="27" customWidth="1"/>
    <col min="14861" max="14861" width="2.54296875" style="27" customWidth="1"/>
    <col min="14862" max="14862" width="7.26953125" style="27" customWidth="1"/>
    <col min="14863" max="14863" width="8" style="27" customWidth="1"/>
    <col min="14864" max="14864" width="6.54296875" style="27" customWidth="1"/>
    <col min="14865" max="15113" width="9.1796875" style="27"/>
    <col min="15114" max="15114" width="12.54296875" style="27" customWidth="1"/>
    <col min="15115" max="15115" width="5.54296875" style="27" customWidth="1"/>
    <col min="15116" max="15116" width="7.1796875" style="27" customWidth="1"/>
    <col min="15117" max="15117" width="2.54296875" style="27" customWidth="1"/>
    <col min="15118" max="15118" width="7.26953125" style="27" customWidth="1"/>
    <col min="15119" max="15119" width="8" style="27" customWidth="1"/>
    <col min="15120" max="15120" width="6.54296875" style="27" customWidth="1"/>
    <col min="15121" max="15369" width="9.1796875" style="27"/>
    <col min="15370" max="15370" width="12.54296875" style="27" customWidth="1"/>
    <col min="15371" max="15371" width="5.54296875" style="27" customWidth="1"/>
    <col min="15372" max="15372" width="7.1796875" style="27" customWidth="1"/>
    <col min="15373" max="15373" width="2.54296875" style="27" customWidth="1"/>
    <col min="15374" max="15374" width="7.26953125" style="27" customWidth="1"/>
    <col min="15375" max="15375" width="8" style="27" customWidth="1"/>
    <col min="15376" max="15376" width="6.54296875" style="27" customWidth="1"/>
    <col min="15377" max="15625" width="9.1796875" style="27"/>
    <col min="15626" max="15626" width="12.54296875" style="27" customWidth="1"/>
    <col min="15627" max="15627" width="5.54296875" style="27" customWidth="1"/>
    <col min="15628" max="15628" width="7.1796875" style="27" customWidth="1"/>
    <col min="15629" max="15629" width="2.54296875" style="27" customWidth="1"/>
    <col min="15630" max="15630" width="7.26953125" style="27" customWidth="1"/>
    <col min="15631" max="15631" width="8" style="27" customWidth="1"/>
    <col min="15632" max="15632" width="6.54296875" style="27" customWidth="1"/>
    <col min="15633" max="15881" width="9.1796875" style="27"/>
    <col min="15882" max="15882" width="12.54296875" style="27" customWidth="1"/>
    <col min="15883" max="15883" width="5.54296875" style="27" customWidth="1"/>
    <col min="15884" max="15884" width="7.1796875" style="27" customWidth="1"/>
    <col min="15885" max="15885" width="2.54296875" style="27" customWidth="1"/>
    <col min="15886" max="15886" width="7.26953125" style="27" customWidth="1"/>
    <col min="15887" max="15887" width="8" style="27" customWidth="1"/>
    <col min="15888" max="15888" width="6.54296875" style="27" customWidth="1"/>
    <col min="15889" max="16137" width="9.1796875" style="27"/>
    <col min="16138" max="16138" width="12.54296875" style="27" customWidth="1"/>
    <col min="16139" max="16139" width="5.54296875" style="27" customWidth="1"/>
    <col min="16140" max="16140" width="7.1796875" style="27" customWidth="1"/>
    <col min="16141" max="16141" width="2.54296875" style="27" customWidth="1"/>
    <col min="16142" max="16142" width="7.26953125" style="27" customWidth="1"/>
    <col min="16143" max="16143" width="8" style="27" customWidth="1"/>
    <col min="16144" max="16144" width="6.54296875" style="27" customWidth="1"/>
    <col min="16145" max="16383" width="9.1796875" style="27"/>
    <col min="16384" max="16384" width="9.1796875" style="27" customWidth="1"/>
  </cols>
  <sheetData>
    <row r="1" spans="1:23" s="22" customFormat="1" x14ac:dyDescent="0.3">
      <c r="A1" s="18" t="s">
        <v>3</v>
      </c>
      <c r="B1" s="19" t="s">
        <v>4</v>
      </c>
      <c r="C1" s="20"/>
      <c r="D1" s="105" t="s">
        <v>1</v>
      </c>
      <c r="E1" s="106" t="s">
        <v>4</v>
      </c>
      <c r="F1" s="20"/>
      <c r="G1" s="18" t="s">
        <v>5</v>
      </c>
      <c r="H1" s="19" t="s">
        <v>4</v>
      </c>
      <c r="I1" s="20"/>
      <c r="J1" s="105" t="s">
        <v>6</v>
      </c>
      <c r="K1" s="106" t="s">
        <v>4</v>
      </c>
      <c r="L1" s="20"/>
      <c r="M1" s="18" t="s">
        <v>7</v>
      </c>
      <c r="N1" s="21" t="s">
        <v>4</v>
      </c>
      <c r="O1" s="20"/>
      <c r="P1" s="117" t="s">
        <v>76</v>
      </c>
      <c r="Q1" s="118" t="s">
        <v>4</v>
      </c>
      <c r="R1" s="20"/>
      <c r="S1" s="18" t="s">
        <v>75</v>
      </c>
      <c r="T1" s="21" t="s">
        <v>4</v>
      </c>
      <c r="V1" s="98" t="s">
        <v>67</v>
      </c>
      <c r="W1" s="98" t="s">
        <v>69</v>
      </c>
    </row>
    <row r="2" spans="1:23" x14ac:dyDescent="0.3">
      <c r="A2" s="23">
        <v>6</v>
      </c>
      <c r="B2" s="24">
        <v>700</v>
      </c>
      <c r="C2" s="25"/>
      <c r="D2" s="107">
        <v>7.1</v>
      </c>
      <c r="E2" s="108">
        <v>700</v>
      </c>
      <c r="F2" s="25"/>
      <c r="G2" s="23">
        <v>5.85</v>
      </c>
      <c r="H2" s="24">
        <v>700</v>
      </c>
      <c r="I2" s="25"/>
      <c r="J2" s="107">
        <v>1.6</v>
      </c>
      <c r="K2" s="108">
        <v>700</v>
      </c>
      <c r="L2" s="25"/>
      <c r="M2" s="26">
        <v>14</v>
      </c>
      <c r="N2" s="24">
        <v>700</v>
      </c>
      <c r="O2" s="25"/>
      <c r="P2" s="125">
        <v>1.0995370370370371E-3</v>
      </c>
      <c r="Q2" s="108">
        <v>700</v>
      </c>
      <c r="R2" s="25"/>
      <c r="S2" s="26">
        <v>65</v>
      </c>
      <c r="T2" s="24">
        <v>700</v>
      </c>
      <c r="V2" s="104" t="s">
        <v>71</v>
      </c>
      <c r="W2" s="103">
        <v>2008</v>
      </c>
    </row>
    <row r="3" spans="1:23" x14ac:dyDescent="0.3">
      <c r="A3" s="23">
        <v>6.01</v>
      </c>
      <c r="B3" s="24">
        <v>699</v>
      </c>
      <c r="C3" s="25"/>
      <c r="D3" s="107">
        <v>7.11</v>
      </c>
      <c r="E3" s="108">
        <v>699</v>
      </c>
      <c r="F3" s="25"/>
      <c r="G3" s="23">
        <v>5.84</v>
      </c>
      <c r="H3" s="24">
        <v>699</v>
      </c>
      <c r="I3" s="25"/>
      <c r="J3" s="107">
        <v>1.59</v>
      </c>
      <c r="K3" s="108">
        <v>695</v>
      </c>
      <c r="L3" s="25"/>
      <c r="M3" s="26">
        <v>13.99</v>
      </c>
      <c r="N3" s="24">
        <v>700</v>
      </c>
      <c r="O3" s="25"/>
      <c r="P3" s="125">
        <v>1.1006944444444443E-3</v>
      </c>
      <c r="Q3" s="108">
        <v>698</v>
      </c>
      <c r="R3" s="25"/>
      <c r="S3" s="26">
        <v>64.989999999999995</v>
      </c>
      <c r="T3" s="24">
        <v>700</v>
      </c>
      <c r="V3" s="103" t="s">
        <v>68</v>
      </c>
      <c r="W3" s="103">
        <v>2009</v>
      </c>
    </row>
    <row r="4" spans="1:23" x14ac:dyDescent="0.3">
      <c r="A4" s="23">
        <v>6.02</v>
      </c>
      <c r="B4" s="24">
        <v>698</v>
      </c>
      <c r="C4" s="25"/>
      <c r="D4" s="107">
        <v>7.12</v>
      </c>
      <c r="E4" s="108">
        <v>698</v>
      </c>
      <c r="F4" s="25"/>
      <c r="G4" s="23">
        <v>5.83</v>
      </c>
      <c r="H4" s="24">
        <v>698</v>
      </c>
      <c r="I4" s="25"/>
      <c r="J4" s="107">
        <v>1.58</v>
      </c>
      <c r="K4" s="108">
        <v>690</v>
      </c>
      <c r="L4" s="25"/>
      <c r="M4" s="26">
        <v>13.98</v>
      </c>
      <c r="N4" s="24">
        <v>699</v>
      </c>
      <c r="O4" s="25"/>
      <c r="P4" s="125">
        <v>1.1018518518518519E-3</v>
      </c>
      <c r="Q4" s="108">
        <v>696</v>
      </c>
      <c r="R4" s="25"/>
      <c r="S4" s="26">
        <v>64.98</v>
      </c>
      <c r="T4" s="24">
        <v>700</v>
      </c>
      <c r="V4" s="103" t="s">
        <v>70</v>
      </c>
    </row>
    <row r="5" spans="1:23" x14ac:dyDescent="0.3">
      <c r="A5" s="23">
        <v>6.03</v>
      </c>
      <c r="B5" s="24">
        <v>697</v>
      </c>
      <c r="C5" s="25"/>
      <c r="D5" s="107">
        <v>7.13</v>
      </c>
      <c r="E5" s="108">
        <v>697</v>
      </c>
      <c r="F5" s="25"/>
      <c r="G5" s="23">
        <v>5.82</v>
      </c>
      <c r="H5" s="24">
        <v>697</v>
      </c>
      <c r="I5" s="25"/>
      <c r="J5" s="107">
        <v>1.57</v>
      </c>
      <c r="K5" s="108">
        <v>685</v>
      </c>
      <c r="L5" s="25"/>
      <c r="M5" s="26">
        <v>13.97</v>
      </c>
      <c r="N5" s="24">
        <v>699</v>
      </c>
      <c r="O5" s="25"/>
      <c r="P5" s="125">
        <v>1.1030092592592593E-3</v>
      </c>
      <c r="Q5" s="108">
        <v>694</v>
      </c>
      <c r="R5" s="25"/>
      <c r="S5" s="26">
        <v>64.97</v>
      </c>
      <c r="T5" s="24">
        <v>700</v>
      </c>
    </row>
    <row r="6" spans="1:23" x14ac:dyDescent="0.3">
      <c r="A6" s="23">
        <v>6.04</v>
      </c>
      <c r="B6" s="24">
        <v>696</v>
      </c>
      <c r="C6" s="25"/>
      <c r="D6" s="107">
        <v>7.14</v>
      </c>
      <c r="E6" s="108">
        <v>696</v>
      </c>
      <c r="F6" s="25"/>
      <c r="G6" s="23">
        <v>5.81</v>
      </c>
      <c r="H6" s="24">
        <v>696</v>
      </c>
      <c r="I6" s="25"/>
      <c r="J6" s="107">
        <v>1.56</v>
      </c>
      <c r="K6" s="108">
        <v>680</v>
      </c>
      <c r="L6" s="25"/>
      <c r="M6" s="26">
        <v>13.96</v>
      </c>
      <c r="N6" s="24">
        <v>698</v>
      </c>
      <c r="O6" s="25"/>
      <c r="P6" s="125">
        <v>1.1041666666666667E-3</v>
      </c>
      <c r="Q6" s="108">
        <v>692</v>
      </c>
      <c r="R6" s="25"/>
      <c r="S6" s="26">
        <v>64.959999999999994</v>
      </c>
      <c r="T6" s="24">
        <v>700</v>
      </c>
    </row>
    <row r="7" spans="1:23" x14ac:dyDescent="0.3">
      <c r="A7" s="23">
        <v>6.05</v>
      </c>
      <c r="B7" s="24">
        <v>695</v>
      </c>
      <c r="C7" s="25"/>
      <c r="D7" s="107">
        <v>7.15</v>
      </c>
      <c r="E7" s="108">
        <v>695</v>
      </c>
      <c r="F7" s="25"/>
      <c r="G7" s="23">
        <v>5.8</v>
      </c>
      <c r="H7" s="24">
        <v>695</v>
      </c>
      <c r="I7" s="25"/>
      <c r="J7" s="107">
        <v>1.55</v>
      </c>
      <c r="K7" s="108">
        <v>675</v>
      </c>
      <c r="L7" s="25"/>
      <c r="M7" s="26">
        <v>13.95</v>
      </c>
      <c r="N7" s="24">
        <v>698</v>
      </c>
      <c r="O7" s="25"/>
      <c r="P7" s="125">
        <v>1.1053240740740741E-3</v>
      </c>
      <c r="Q7" s="108">
        <v>690</v>
      </c>
      <c r="R7" s="25"/>
      <c r="S7" s="26">
        <v>64.95</v>
      </c>
      <c r="T7" s="24">
        <v>700</v>
      </c>
    </row>
    <row r="8" spans="1:23" x14ac:dyDescent="0.3">
      <c r="A8" s="23">
        <v>6.06</v>
      </c>
      <c r="B8" s="24">
        <v>694</v>
      </c>
      <c r="C8" s="25"/>
      <c r="D8" s="107">
        <v>7.16</v>
      </c>
      <c r="E8" s="108">
        <v>694</v>
      </c>
      <c r="F8" s="25"/>
      <c r="G8" s="23">
        <v>5.79</v>
      </c>
      <c r="H8" s="24">
        <v>694</v>
      </c>
      <c r="I8" s="25"/>
      <c r="J8" s="107">
        <v>1.54</v>
      </c>
      <c r="K8" s="108">
        <v>670</v>
      </c>
      <c r="L8" s="25"/>
      <c r="M8" s="26">
        <v>13.94</v>
      </c>
      <c r="N8" s="24">
        <v>697</v>
      </c>
      <c r="O8" s="25"/>
      <c r="P8" s="125">
        <v>1.1064814814814815E-3</v>
      </c>
      <c r="Q8" s="108">
        <v>688</v>
      </c>
      <c r="R8" s="25"/>
      <c r="S8" s="26">
        <v>64.94</v>
      </c>
      <c r="T8" s="24">
        <v>700</v>
      </c>
    </row>
    <row r="9" spans="1:23" x14ac:dyDescent="0.3">
      <c r="A9" s="23">
        <v>6.07</v>
      </c>
      <c r="B9" s="24">
        <v>693</v>
      </c>
      <c r="C9" s="25"/>
      <c r="D9" s="107">
        <v>7.17</v>
      </c>
      <c r="E9" s="108">
        <v>693</v>
      </c>
      <c r="F9" s="25"/>
      <c r="G9" s="23">
        <v>5.78</v>
      </c>
      <c r="H9" s="24">
        <v>693</v>
      </c>
      <c r="I9" s="25"/>
      <c r="J9" s="107">
        <v>1.53</v>
      </c>
      <c r="K9" s="108">
        <v>665</v>
      </c>
      <c r="L9" s="25"/>
      <c r="M9" s="26">
        <v>13.93</v>
      </c>
      <c r="N9" s="24">
        <v>697</v>
      </c>
      <c r="O9" s="25"/>
      <c r="P9" s="125">
        <v>1.1076388888888891E-3</v>
      </c>
      <c r="Q9" s="108">
        <v>686</v>
      </c>
      <c r="R9" s="25"/>
      <c r="S9" s="26">
        <v>64.930000000000007</v>
      </c>
      <c r="T9" s="24">
        <v>700</v>
      </c>
    </row>
    <row r="10" spans="1:23" x14ac:dyDescent="0.3">
      <c r="A10" s="23">
        <v>6.08</v>
      </c>
      <c r="B10" s="24">
        <v>692</v>
      </c>
      <c r="C10" s="25"/>
      <c r="D10" s="107">
        <v>7.18</v>
      </c>
      <c r="E10" s="108">
        <v>692</v>
      </c>
      <c r="F10" s="25"/>
      <c r="G10" s="23">
        <v>5.77</v>
      </c>
      <c r="H10" s="24">
        <v>692</v>
      </c>
      <c r="I10" s="25"/>
      <c r="J10" s="107">
        <v>1.52</v>
      </c>
      <c r="K10" s="108">
        <v>660</v>
      </c>
      <c r="L10" s="25"/>
      <c r="M10" s="26">
        <v>13.92</v>
      </c>
      <c r="N10" s="24">
        <v>696</v>
      </c>
      <c r="O10" s="25"/>
      <c r="P10" s="125">
        <v>1.1087962962962963E-3</v>
      </c>
      <c r="Q10" s="108">
        <v>684</v>
      </c>
      <c r="R10" s="25"/>
      <c r="S10" s="26">
        <v>64.92</v>
      </c>
      <c r="T10" s="24">
        <v>699</v>
      </c>
    </row>
    <row r="11" spans="1:23" x14ac:dyDescent="0.3">
      <c r="A11" s="23">
        <v>6.09</v>
      </c>
      <c r="B11" s="24">
        <v>691</v>
      </c>
      <c r="C11" s="25"/>
      <c r="D11" s="107">
        <v>7.19</v>
      </c>
      <c r="E11" s="108">
        <v>691</v>
      </c>
      <c r="F11" s="25"/>
      <c r="G11" s="23">
        <v>5.76</v>
      </c>
      <c r="H11" s="24">
        <v>691</v>
      </c>
      <c r="I11" s="25"/>
      <c r="J11" s="107">
        <v>1.51</v>
      </c>
      <c r="K11" s="108">
        <v>655</v>
      </c>
      <c r="L11" s="25"/>
      <c r="M11" s="26">
        <v>13.91</v>
      </c>
      <c r="N11" s="24">
        <v>696</v>
      </c>
      <c r="O11" s="25"/>
      <c r="P11" s="125">
        <v>1.1099537037037035E-3</v>
      </c>
      <c r="Q11" s="108">
        <v>682</v>
      </c>
      <c r="R11" s="25"/>
      <c r="S11" s="26">
        <v>64.91</v>
      </c>
      <c r="T11" s="24">
        <v>699</v>
      </c>
    </row>
    <row r="12" spans="1:23" x14ac:dyDescent="0.3">
      <c r="A12" s="23">
        <v>6.1</v>
      </c>
      <c r="B12" s="24">
        <v>690</v>
      </c>
      <c r="C12" s="25"/>
      <c r="D12" s="107">
        <v>7.2</v>
      </c>
      <c r="E12" s="108">
        <v>690</v>
      </c>
      <c r="F12" s="25"/>
      <c r="G12" s="23">
        <v>5.75</v>
      </c>
      <c r="H12" s="24">
        <v>690</v>
      </c>
      <c r="I12" s="25"/>
      <c r="J12" s="107">
        <v>1.5</v>
      </c>
      <c r="K12" s="108">
        <v>650</v>
      </c>
      <c r="L12" s="25"/>
      <c r="M12" s="26">
        <v>13.9</v>
      </c>
      <c r="N12" s="24">
        <v>695</v>
      </c>
      <c r="O12" s="25"/>
      <c r="P12" s="125">
        <v>1.1111111111111111E-3</v>
      </c>
      <c r="Q12" s="108">
        <v>680</v>
      </c>
      <c r="R12" s="25"/>
      <c r="S12" s="26">
        <v>64.900000000000006</v>
      </c>
      <c r="T12" s="24">
        <v>699</v>
      </c>
    </row>
    <row r="13" spans="1:23" x14ac:dyDescent="0.3">
      <c r="A13" s="23">
        <v>6.11</v>
      </c>
      <c r="B13" s="24">
        <v>689</v>
      </c>
      <c r="C13" s="25"/>
      <c r="D13" s="107">
        <v>7.21</v>
      </c>
      <c r="E13" s="108">
        <v>689</v>
      </c>
      <c r="F13" s="25"/>
      <c r="G13" s="23">
        <v>5.74</v>
      </c>
      <c r="H13" s="24">
        <v>689</v>
      </c>
      <c r="I13" s="25"/>
      <c r="J13" s="107">
        <v>1.49</v>
      </c>
      <c r="K13" s="108">
        <v>645</v>
      </c>
      <c r="L13" s="25"/>
      <c r="M13" s="26">
        <v>13.89</v>
      </c>
      <c r="N13" s="24">
        <v>695</v>
      </c>
      <c r="O13" s="25"/>
      <c r="P13" s="125">
        <v>1.1122685185185185E-3</v>
      </c>
      <c r="Q13" s="108">
        <v>678</v>
      </c>
      <c r="R13" s="25"/>
      <c r="S13" s="26">
        <v>64.89</v>
      </c>
      <c r="T13" s="24">
        <v>699</v>
      </c>
    </row>
    <row r="14" spans="1:23" x14ac:dyDescent="0.3">
      <c r="A14" s="23">
        <v>6.12</v>
      </c>
      <c r="B14" s="24">
        <v>688</v>
      </c>
      <c r="C14" s="25"/>
      <c r="D14" s="107">
        <v>7.22</v>
      </c>
      <c r="E14" s="108">
        <v>688</v>
      </c>
      <c r="F14" s="25"/>
      <c r="G14" s="23">
        <v>5.73</v>
      </c>
      <c r="H14" s="24">
        <v>688</v>
      </c>
      <c r="I14" s="25"/>
      <c r="J14" s="107">
        <v>1.48</v>
      </c>
      <c r="K14" s="108">
        <v>640</v>
      </c>
      <c r="L14" s="25"/>
      <c r="M14" s="26">
        <v>13.88</v>
      </c>
      <c r="N14" s="24">
        <v>694</v>
      </c>
      <c r="O14" s="25"/>
      <c r="P14" s="125">
        <v>1.1134259259259259E-3</v>
      </c>
      <c r="Q14" s="108">
        <v>676</v>
      </c>
      <c r="R14" s="25"/>
      <c r="S14" s="26">
        <v>64.88</v>
      </c>
      <c r="T14" s="24">
        <v>699</v>
      </c>
    </row>
    <row r="15" spans="1:23" x14ac:dyDescent="0.3">
      <c r="A15" s="23">
        <v>6.13</v>
      </c>
      <c r="B15" s="24">
        <v>687</v>
      </c>
      <c r="C15" s="25"/>
      <c r="D15" s="107">
        <v>7.23</v>
      </c>
      <c r="E15" s="108">
        <v>687</v>
      </c>
      <c r="F15" s="25"/>
      <c r="G15" s="23">
        <v>5.72</v>
      </c>
      <c r="H15" s="24">
        <v>687</v>
      </c>
      <c r="I15" s="25"/>
      <c r="J15" s="107">
        <v>1.47</v>
      </c>
      <c r="K15" s="108">
        <v>635</v>
      </c>
      <c r="L15" s="25"/>
      <c r="M15" s="26">
        <v>13.87</v>
      </c>
      <c r="N15" s="24">
        <v>694</v>
      </c>
      <c r="O15" s="25"/>
      <c r="P15" s="125">
        <v>1.1145833333333333E-3</v>
      </c>
      <c r="Q15" s="108">
        <v>674</v>
      </c>
      <c r="R15" s="25"/>
      <c r="S15" s="26">
        <v>64.87</v>
      </c>
      <c r="T15" s="24">
        <v>699</v>
      </c>
    </row>
    <row r="16" spans="1:23" x14ac:dyDescent="0.3">
      <c r="A16" s="23">
        <v>6.14</v>
      </c>
      <c r="B16" s="24">
        <v>686</v>
      </c>
      <c r="C16" s="25"/>
      <c r="D16" s="107">
        <v>7.24</v>
      </c>
      <c r="E16" s="108">
        <v>686</v>
      </c>
      <c r="F16" s="25"/>
      <c r="G16" s="23">
        <v>5.71</v>
      </c>
      <c r="H16" s="24">
        <v>686</v>
      </c>
      <c r="I16" s="25"/>
      <c r="J16" s="107">
        <v>1.46</v>
      </c>
      <c r="K16" s="108">
        <v>630</v>
      </c>
      <c r="L16" s="25"/>
      <c r="M16" s="26">
        <v>13.86</v>
      </c>
      <c r="N16" s="24">
        <v>693</v>
      </c>
      <c r="O16" s="25"/>
      <c r="P16" s="125">
        <v>1.1157407407407407E-3</v>
      </c>
      <c r="Q16" s="108">
        <v>672</v>
      </c>
      <c r="R16" s="25"/>
      <c r="S16" s="26">
        <v>64.86</v>
      </c>
      <c r="T16" s="24">
        <v>699</v>
      </c>
    </row>
    <row r="17" spans="1:20" x14ac:dyDescent="0.3">
      <c r="A17" s="23">
        <v>6.15</v>
      </c>
      <c r="B17" s="24">
        <v>685</v>
      </c>
      <c r="C17" s="25"/>
      <c r="D17" s="107">
        <v>7.25</v>
      </c>
      <c r="E17" s="108">
        <v>685</v>
      </c>
      <c r="F17" s="25"/>
      <c r="G17" s="23">
        <v>5.7</v>
      </c>
      <c r="H17" s="24">
        <v>685</v>
      </c>
      <c r="I17" s="25"/>
      <c r="J17" s="107">
        <v>1.45</v>
      </c>
      <c r="K17" s="108">
        <v>625</v>
      </c>
      <c r="L17" s="25"/>
      <c r="M17" s="26">
        <v>13.85</v>
      </c>
      <c r="N17" s="24">
        <v>693</v>
      </c>
      <c r="O17" s="25"/>
      <c r="P17" s="125">
        <v>1.1168981481481483E-3</v>
      </c>
      <c r="Q17" s="108">
        <v>670</v>
      </c>
      <c r="R17" s="25"/>
      <c r="S17" s="26">
        <v>64.849999999999994</v>
      </c>
      <c r="T17" s="24">
        <v>699</v>
      </c>
    </row>
    <row r="18" spans="1:20" x14ac:dyDescent="0.3">
      <c r="A18" s="23">
        <v>6.16</v>
      </c>
      <c r="B18" s="24">
        <v>684</v>
      </c>
      <c r="C18" s="25"/>
      <c r="D18" s="107">
        <v>7.26</v>
      </c>
      <c r="E18" s="108">
        <v>684</v>
      </c>
      <c r="F18" s="25"/>
      <c r="G18" s="23">
        <v>5.69</v>
      </c>
      <c r="H18" s="24">
        <v>684</v>
      </c>
      <c r="I18" s="25"/>
      <c r="J18" s="107">
        <v>1.44</v>
      </c>
      <c r="K18" s="108">
        <v>620</v>
      </c>
      <c r="L18" s="25"/>
      <c r="M18" s="26">
        <v>13.84</v>
      </c>
      <c r="N18" s="24">
        <v>692</v>
      </c>
      <c r="O18" s="25"/>
      <c r="P18" s="125">
        <v>1.1180555555555555E-3</v>
      </c>
      <c r="Q18" s="108">
        <v>668</v>
      </c>
      <c r="R18" s="25"/>
      <c r="S18" s="26">
        <v>64.84</v>
      </c>
      <c r="T18" s="24">
        <v>699</v>
      </c>
    </row>
    <row r="19" spans="1:20" x14ac:dyDescent="0.3">
      <c r="A19" s="23">
        <v>6.17</v>
      </c>
      <c r="B19" s="24">
        <v>683</v>
      </c>
      <c r="C19" s="25"/>
      <c r="D19" s="107">
        <v>7.27</v>
      </c>
      <c r="E19" s="108">
        <v>683</v>
      </c>
      <c r="F19" s="25"/>
      <c r="G19" s="23">
        <v>5.68</v>
      </c>
      <c r="H19" s="24">
        <v>683</v>
      </c>
      <c r="I19" s="25"/>
      <c r="J19" s="107">
        <v>1.43</v>
      </c>
      <c r="K19" s="108">
        <v>615</v>
      </c>
      <c r="L19" s="25"/>
      <c r="M19" s="26">
        <v>13.83</v>
      </c>
      <c r="N19" s="24">
        <v>692</v>
      </c>
      <c r="O19" s="25"/>
      <c r="P19" s="125">
        <v>1.1192129629629631E-3</v>
      </c>
      <c r="Q19" s="108">
        <v>666</v>
      </c>
      <c r="R19" s="25"/>
      <c r="S19" s="26">
        <v>64.83</v>
      </c>
      <c r="T19" s="24">
        <v>699</v>
      </c>
    </row>
    <row r="20" spans="1:20" x14ac:dyDescent="0.3">
      <c r="A20" s="23">
        <v>6.18</v>
      </c>
      <c r="B20" s="24">
        <v>682</v>
      </c>
      <c r="C20" s="25"/>
      <c r="D20" s="107">
        <v>7.28</v>
      </c>
      <c r="E20" s="108">
        <v>682</v>
      </c>
      <c r="F20" s="25"/>
      <c r="G20" s="23">
        <v>5.67</v>
      </c>
      <c r="H20" s="24">
        <v>682</v>
      </c>
      <c r="I20" s="25"/>
      <c r="J20" s="107">
        <v>1.42</v>
      </c>
      <c r="K20" s="108">
        <v>610</v>
      </c>
      <c r="L20" s="25"/>
      <c r="M20" s="26">
        <v>13.82</v>
      </c>
      <c r="N20" s="24">
        <v>691</v>
      </c>
      <c r="O20" s="25"/>
      <c r="P20" s="125">
        <v>1.1203703703703703E-3</v>
      </c>
      <c r="Q20" s="108">
        <v>664</v>
      </c>
      <c r="R20" s="25"/>
      <c r="S20" s="26">
        <v>64.819999999999993</v>
      </c>
      <c r="T20" s="24">
        <v>699</v>
      </c>
    </row>
    <row r="21" spans="1:20" x14ac:dyDescent="0.3">
      <c r="A21" s="23">
        <v>6.19</v>
      </c>
      <c r="B21" s="24">
        <v>681</v>
      </c>
      <c r="C21" s="25"/>
      <c r="D21" s="107">
        <v>7.29</v>
      </c>
      <c r="E21" s="108">
        <v>681</v>
      </c>
      <c r="F21" s="25"/>
      <c r="G21" s="23">
        <v>5.66</v>
      </c>
      <c r="H21" s="24">
        <v>681</v>
      </c>
      <c r="I21" s="25"/>
      <c r="J21" s="107">
        <v>1.41</v>
      </c>
      <c r="K21" s="108">
        <v>605</v>
      </c>
      <c r="L21" s="25"/>
      <c r="M21" s="26">
        <v>13.81</v>
      </c>
      <c r="N21" s="24">
        <v>691</v>
      </c>
      <c r="O21" s="25"/>
      <c r="P21" s="125">
        <v>1.1215277777777777E-3</v>
      </c>
      <c r="Q21" s="108">
        <v>662</v>
      </c>
      <c r="R21" s="25"/>
      <c r="S21" s="26">
        <v>64.81</v>
      </c>
      <c r="T21" s="24">
        <v>699</v>
      </c>
    </row>
    <row r="22" spans="1:20" x14ac:dyDescent="0.3">
      <c r="A22" s="23">
        <v>6.2</v>
      </c>
      <c r="B22" s="24">
        <v>680</v>
      </c>
      <c r="C22" s="25"/>
      <c r="D22" s="107">
        <v>7.3</v>
      </c>
      <c r="E22" s="108">
        <v>680</v>
      </c>
      <c r="F22" s="25"/>
      <c r="G22" s="23">
        <v>5.65</v>
      </c>
      <c r="H22" s="24">
        <v>680</v>
      </c>
      <c r="I22" s="25"/>
      <c r="J22" s="107">
        <v>1.4</v>
      </c>
      <c r="K22" s="108">
        <v>600</v>
      </c>
      <c r="L22" s="25"/>
      <c r="M22" s="26">
        <v>13.8</v>
      </c>
      <c r="N22" s="24">
        <v>690</v>
      </c>
      <c r="O22" s="25"/>
      <c r="P22" s="125">
        <v>1.1226851851851851E-3</v>
      </c>
      <c r="Q22" s="108">
        <v>660</v>
      </c>
      <c r="R22" s="25"/>
      <c r="S22" s="26">
        <v>64.8</v>
      </c>
      <c r="T22" s="24">
        <v>699</v>
      </c>
    </row>
    <row r="23" spans="1:20" x14ac:dyDescent="0.3">
      <c r="A23" s="23">
        <v>6.21</v>
      </c>
      <c r="B23" s="24">
        <v>679</v>
      </c>
      <c r="C23" s="25"/>
      <c r="D23" s="107">
        <v>7.31</v>
      </c>
      <c r="E23" s="108">
        <v>679</v>
      </c>
      <c r="F23" s="25"/>
      <c r="G23" s="23">
        <v>5.64</v>
      </c>
      <c r="H23" s="24">
        <v>679</v>
      </c>
      <c r="I23" s="25"/>
      <c r="J23" s="107">
        <v>1.39</v>
      </c>
      <c r="K23" s="108">
        <v>595</v>
      </c>
      <c r="L23" s="25"/>
      <c r="M23" s="26">
        <v>13.79</v>
      </c>
      <c r="N23" s="24">
        <v>690</v>
      </c>
      <c r="O23" s="25"/>
      <c r="P23" s="125">
        <v>1.1238425925925927E-3</v>
      </c>
      <c r="Q23" s="108">
        <v>658</v>
      </c>
      <c r="R23" s="25"/>
      <c r="S23" s="26">
        <v>64.790000000000006</v>
      </c>
      <c r="T23" s="24">
        <v>699</v>
      </c>
    </row>
    <row r="24" spans="1:20" x14ac:dyDescent="0.3">
      <c r="A24" s="23">
        <v>6.22</v>
      </c>
      <c r="B24" s="24">
        <v>678</v>
      </c>
      <c r="C24" s="25"/>
      <c r="D24" s="107">
        <v>7.32</v>
      </c>
      <c r="E24" s="108">
        <v>678</v>
      </c>
      <c r="F24" s="25"/>
      <c r="G24" s="23">
        <v>5.63</v>
      </c>
      <c r="H24" s="24">
        <v>678</v>
      </c>
      <c r="I24" s="25"/>
      <c r="J24" s="107">
        <v>1.38</v>
      </c>
      <c r="K24" s="108">
        <v>590</v>
      </c>
      <c r="L24" s="25"/>
      <c r="M24" s="26">
        <v>13.78</v>
      </c>
      <c r="N24" s="24">
        <v>689</v>
      </c>
      <c r="O24" s="25"/>
      <c r="P24" s="125">
        <v>1.1250000000000001E-3</v>
      </c>
      <c r="Q24" s="108">
        <v>656</v>
      </c>
      <c r="R24" s="25"/>
      <c r="S24" s="26">
        <v>64.78</v>
      </c>
      <c r="T24" s="24">
        <v>699</v>
      </c>
    </row>
    <row r="25" spans="1:20" x14ac:dyDescent="0.3">
      <c r="A25" s="23">
        <v>6.23</v>
      </c>
      <c r="B25" s="24">
        <v>677</v>
      </c>
      <c r="C25" s="25"/>
      <c r="D25" s="107">
        <v>7.33</v>
      </c>
      <c r="E25" s="108">
        <v>677</v>
      </c>
      <c r="F25" s="25"/>
      <c r="G25" s="23">
        <v>5.62</v>
      </c>
      <c r="H25" s="24">
        <v>677</v>
      </c>
      <c r="I25" s="25"/>
      <c r="J25" s="107">
        <v>1.37</v>
      </c>
      <c r="K25" s="108">
        <v>585</v>
      </c>
      <c r="L25" s="25"/>
      <c r="M25" s="26">
        <v>13.77</v>
      </c>
      <c r="N25" s="24">
        <v>689</v>
      </c>
      <c r="O25" s="25"/>
      <c r="P25" s="125">
        <v>1.1261574074074073E-3</v>
      </c>
      <c r="Q25" s="108">
        <v>654</v>
      </c>
      <c r="R25" s="25"/>
      <c r="S25" s="26">
        <v>64.77</v>
      </c>
      <c r="T25" s="24">
        <v>698</v>
      </c>
    </row>
    <row r="26" spans="1:20" x14ac:dyDescent="0.3">
      <c r="A26" s="23">
        <v>6.24</v>
      </c>
      <c r="B26" s="24">
        <v>676</v>
      </c>
      <c r="C26" s="25"/>
      <c r="D26" s="107">
        <v>7.34</v>
      </c>
      <c r="E26" s="108">
        <v>676</v>
      </c>
      <c r="F26" s="25"/>
      <c r="G26" s="23">
        <v>5.61</v>
      </c>
      <c r="H26" s="24">
        <v>676</v>
      </c>
      <c r="I26" s="25"/>
      <c r="J26" s="107">
        <v>1.36</v>
      </c>
      <c r="K26" s="108">
        <v>580</v>
      </c>
      <c r="L26" s="25"/>
      <c r="M26" s="26">
        <v>13.76</v>
      </c>
      <c r="N26" s="24">
        <v>688</v>
      </c>
      <c r="O26" s="25"/>
      <c r="P26" s="125">
        <v>1.1273148148148147E-3</v>
      </c>
      <c r="Q26" s="108">
        <v>652</v>
      </c>
      <c r="R26" s="25"/>
      <c r="S26" s="26">
        <v>64.760000000000005</v>
      </c>
      <c r="T26" s="24">
        <v>698</v>
      </c>
    </row>
    <row r="27" spans="1:20" x14ac:dyDescent="0.3">
      <c r="A27" s="23">
        <v>6.25</v>
      </c>
      <c r="B27" s="24">
        <v>675</v>
      </c>
      <c r="C27" s="25"/>
      <c r="D27" s="107">
        <v>7.35</v>
      </c>
      <c r="E27" s="108">
        <v>675</v>
      </c>
      <c r="F27" s="25"/>
      <c r="G27" s="23">
        <v>5.6</v>
      </c>
      <c r="H27" s="24">
        <v>675</v>
      </c>
      <c r="I27" s="25"/>
      <c r="J27" s="107">
        <v>1.35</v>
      </c>
      <c r="K27" s="108">
        <v>575</v>
      </c>
      <c r="L27" s="25"/>
      <c r="M27" s="26">
        <v>13.75</v>
      </c>
      <c r="N27" s="24">
        <v>688</v>
      </c>
      <c r="O27" s="25"/>
      <c r="P27" s="125">
        <v>1.1284722222222223E-3</v>
      </c>
      <c r="Q27" s="108">
        <v>650</v>
      </c>
      <c r="R27" s="25"/>
      <c r="S27" s="26">
        <v>64.75</v>
      </c>
      <c r="T27" s="24">
        <v>698</v>
      </c>
    </row>
    <row r="28" spans="1:20" x14ac:dyDescent="0.3">
      <c r="A28" s="23">
        <v>6.26</v>
      </c>
      <c r="B28" s="24">
        <v>674</v>
      </c>
      <c r="C28" s="25"/>
      <c r="D28" s="107">
        <v>7.36</v>
      </c>
      <c r="E28" s="108">
        <v>674</v>
      </c>
      <c r="F28" s="25"/>
      <c r="G28" s="23">
        <v>5.59</v>
      </c>
      <c r="H28" s="24">
        <v>674</v>
      </c>
      <c r="I28" s="25"/>
      <c r="J28" s="107">
        <v>1.34</v>
      </c>
      <c r="K28" s="108">
        <v>570</v>
      </c>
      <c r="L28" s="25"/>
      <c r="M28" s="26">
        <v>13.74</v>
      </c>
      <c r="N28" s="24">
        <v>687</v>
      </c>
      <c r="O28" s="25"/>
      <c r="P28" s="125">
        <v>1.1296296296296295E-3</v>
      </c>
      <c r="Q28" s="108">
        <v>648</v>
      </c>
      <c r="R28" s="25"/>
      <c r="S28" s="26">
        <v>64.739999999999995</v>
      </c>
      <c r="T28" s="24">
        <v>698</v>
      </c>
    </row>
    <row r="29" spans="1:20" x14ac:dyDescent="0.3">
      <c r="A29" s="23">
        <v>6.27</v>
      </c>
      <c r="B29" s="24">
        <v>673</v>
      </c>
      <c r="C29" s="25"/>
      <c r="D29" s="107">
        <v>7.37</v>
      </c>
      <c r="E29" s="108">
        <v>673</v>
      </c>
      <c r="F29" s="25"/>
      <c r="G29" s="23">
        <v>5.58</v>
      </c>
      <c r="H29" s="24">
        <v>673</v>
      </c>
      <c r="I29" s="25"/>
      <c r="J29" s="107">
        <v>1.33</v>
      </c>
      <c r="K29" s="108">
        <v>565</v>
      </c>
      <c r="L29" s="25"/>
      <c r="M29" s="26">
        <v>13.73</v>
      </c>
      <c r="N29" s="24">
        <v>687</v>
      </c>
      <c r="O29" s="25"/>
      <c r="P29" s="125">
        <v>1.1307870370370371E-3</v>
      </c>
      <c r="Q29" s="108">
        <v>646</v>
      </c>
      <c r="R29" s="25"/>
      <c r="S29" s="26">
        <v>64.73</v>
      </c>
      <c r="T29" s="24">
        <v>698</v>
      </c>
    </row>
    <row r="30" spans="1:20" x14ac:dyDescent="0.3">
      <c r="A30" s="23">
        <v>6.28</v>
      </c>
      <c r="B30" s="24">
        <v>672</v>
      </c>
      <c r="C30" s="25"/>
      <c r="D30" s="107">
        <v>7.38</v>
      </c>
      <c r="E30" s="108">
        <v>672</v>
      </c>
      <c r="F30" s="25"/>
      <c r="G30" s="23">
        <v>5.57</v>
      </c>
      <c r="H30" s="24">
        <v>672</v>
      </c>
      <c r="I30" s="25"/>
      <c r="J30" s="107">
        <v>1.32</v>
      </c>
      <c r="K30" s="108">
        <v>560</v>
      </c>
      <c r="L30" s="25"/>
      <c r="M30" s="26">
        <v>13.72</v>
      </c>
      <c r="N30" s="24">
        <v>686</v>
      </c>
      <c r="O30" s="25"/>
      <c r="P30" s="125">
        <v>1.1319444444444443E-3</v>
      </c>
      <c r="Q30" s="108">
        <v>644</v>
      </c>
      <c r="R30" s="25"/>
      <c r="S30" s="26">
        <v>64.72</v>
      </c>
      <c r="T30" s="24">
        <v>698</v>
      </c>
    </row>
    <row r="31" spans="1:20" x14ac:dyDescent="0.3">
      <c r="A31" s="23">
        <v>6.29</v>
      </c>
      <c r="B31" s="24">
        <v>671</v>
      </c>
      <c r="C31" s="25"/>
      <c r="D31" s="107">
        <v>7.39</v>
      </c>
      <c r="E31" s="108">
        <v>671</v>
      </c>
      <c r="F31" s="25"/>
      <c r="G31" s="23">
        <v>5.56</v>
      </c>
      <c r="H31" s="24">
        <v>671</v>
      </c>
      <c r="I31" s="25"/>
      <c r="J31" s="107">
        <v>1.31</v>
      </c>
      <c r="K31" s="108">
        <v>555</v>
      </c>
      <c r="L31" s="25"/>
      <c r="M31" s="26">
        <v>13.71</v>
      </c>
      <c r="N31" s="24">
        <v>686</v>
      </c>
      <c r="O31" s="25"/>
      <c r="P31" s="125">
        <v>1.1331018518518519E-3</v>
      </c>
      <c r="Q31" s="108">
        <v>642</v>
      </c>
      <c r="R31" s="25"/>
      <c r="S31" s="26">
        <v>64.709999999999994</v>
      </c>
      <c r="T31" s="24">
        <v>698</v>
      </c>
    </row>
    <row r="32" spans="1:20" x14ac:dyDescent="0.3">
      <c r="A32" s="23">
        <v>6.3</v>
      </c>
      <c r="B32" s="24">
        <v>670</v>
      </c>
      <c r="C32" s="25"/>
      <c r="D32" s="107">
        <v>7.4</v>
      </c>
      <c r="E32" s="108">
        <v>670</v>
      </c>
      <c r="F32" s="25"/>
      <c r="G32" s="23">
        <v>5.55</v>
      </c>
      <c r="H32" s="24">
        <v>670</v>
      </c>
      <c r="I32" s="25"/>
      <c r="J32" s="107">
        <v>1.3</v>
      </c>
      <c r="K32" s="108">
        <v>550</v>
      </c>
      <c r="L32" s="25"/>
      <c r="M32" s="26">
        <v>13.7</v>
      </c>
      <c r="N32" s="24">
        <v>685</v>
      </c>
      <c r="O32" s="25"/>
      <c r="P32" s="125">
        <v>1.1342592592592591E-3</v>
      </c>
      <c r="Q32" s="108">
        <v>640</v>
      </c>
      <c r="R32" s="25"/>
      <c r="S32" s="26">
        <v>64.7</v>
      </c>
      <c r="T32" s="24">
        <v>698</v>
      </c>
    </row>
    <row r="33" spans="1:20" x14ac:dyDescent="0.3">
      <c r="A33" s="23">
        <v>6.31</v>
      </c>
      <c r="B33" s="24">
        <v>669</v>
      </c>
      <c r="C33" s="25"/>
      <c r="D33" s="107">
        <v>7.41</v>
      </c>
      <c r="E33" s="108">
        <v>669</v>
      </c>
      <c r="F33" s="25"/>
      <c r="G33" s="23">
        <v>5.54</v>
      </c>
      <c r="H33" s="24">
        <v>669</v>
      </c>
      <c r="I33" s="25"/>
      <c r="J33" s="107">
        <v>1.29</v>
      </c>
      <c r="K33" s="108">
        <v>545</v>
      </c>
      <c r="L33" s="25"/>
      <c r="M33" s="26">
        <v>13.69</v>
      </c>
      <c r="N33" s="24">
        <v>685</v>
      </c>
      <c r="O33" s="25"/>
      <c r="P33" s="125">
        <v>1.1354166666666667E-3</v>
      </c>
      <c r="Q33" s="108">
        <v>638</v>
      </c>
      <c r="R33" s="25"/>
      <c r="S33" s="26">
        <v>64.69</v>
      </c>
      <c r="T33" s="24">
        <v>698</v>
      </c>
    </row>
    <row r="34" spans="1:20" x14ac:dyDescent="0.3">
      <c r="A34" s="23">
        <v>6.32</v>
      </c>
      <c r="B34" s="24">
        <v>668</v>
      </c>
      <c r="C34" s="25"/>
      <c r="D34" s="107">
        <v>7.42</v>
      </c>
      <c r="E34" s="108">
        <v>668</v>
      </c>
      <c r="F34" s="25"/>
      <c r="G34" s="23">
        <v>5.53</v>
      </c>
      <c r="H34" s="24">
        <v>668</v>
      </c>
      <c r="I34" s="25"/>
      <c r="J34" s="107">
        <v>1.28</v>
      </c>
      <c r="K34" s="108">
        <v>540</v>
      </c>
      <c r="L34" s="25"/>
      <c r="M34" s="26">
        <v>13.68</v>
      </c>
      <c r="N34" s="24">
        <v>684</v>
      </c>
      <c r="O34" s="25"/>
      <c r="P34" s="125">
        <v>1.1365740740740741E-3</v>
      </c>
      <c r="Q34" s="108">
        <v>636</v>
      </c>
      <c r="R34" s="25"/>
      <c r="S34" s="26">
        <v>64.680000000000007</v>
      </c>
      <c r="T34" s="24">
        <v>698</v>
      </c>
    </row>
    <row r="35" spans="1:20" x14ac:dyDescent="0.3">
      <c r="A35" s="23">
        <v>6.33</v>
      </c>
      <c r="B35" s="24">
        <v>667</v>
      </c>
      <c r="C35" s="25"/>
      <c r="D35" s="107">
        <v>7.43</v>
      </c>
      <c r="E35" s="108">
        <v>667</v>
      </c>
      <c r="F35" s="25"/>
      <c r="G35" s="23">
        <v>5.52</v>
      </c>
      <c r="H35" s="24">
        <v>667</v>
      </c>
      <c r="I35" s="25"/>
      <c r="J35" s="107">
        <v>1.27</v>
      </c>
      <c r="K35" s="108">
        <v>535</v>
      </c>
      <c r="L35" s="25"/>
      <c r="M35" s="26">
        <v>13.67</v>
      </c>
      <c r="N35" s="24">
        <v>684</v>
      </c>
      <c r="O35" s="25"/>
      <c r="P35" s="125">
        <v>1.1377314814814813E-3</v>
      </c>
      <c r="Q35" s="108">
        <v>634</v>
      </c>
      <c r="R35" s="25"/>
      <c r="S35" s="26">
        <v>64.67</v>
      </c>
      <c r="T35" s="24">
        <v>698</v>
      </c>
    </row>
    <row r="36" spans="1:20" x14ac:dyDescent="0.3">
      <c r="A36" s="23">
        <v>6.34</v>
      </c>
      <c r="B36" s="24">
        <v>666</v>
      </c>
      <c r="C36" s="25"/>
      <c r="D36" s="107">
        <v>7.44</v>
      </c>
      <c r="E36" s="108">
        <v>666</v>
      </c>
      <c r="F36" s="25"/>
      <c r="G36" s="23">
        <v>5.51</v>
      </c>
      <c r="H36" s="24">
        <v>666</v>
      </c>
      <c r="I36" s="25"/>
      <c r="J36" s="114">
        <v>1.26</v>
      </c>
      <c r="K36" s="108">
        <v>530</v>
      </c>
      <c r="L36" s="25"/>
      <c r="M36" s="26">
        <v>13.66</v>
      </c>
      <c r="N36" s="24">
        <v>683</v>
      </c>
      <c r="O36" s="25"/>
      <c r="P36" s="125">
        <v>1.1388888888888889E-3</v>
      </c>
      <c r="Q36" s="108">
        <v>632</v>
      </c>
      <c r="R36" s="25"/>
      <c r="S36" s="26">
        <v>64.66</v>
      </c>
      <c r="T36" s="24">
        <v>698</v>
      </c>
    </row>
    <row r="37" spans="1:20" x14ac:dyDescent="0.3">
      <c r="A37" s="23">
        <v>6.35</v>
      </c>
      <c r="B37" s="24">
        <v>665</v>
      </c>
      <c r="C37" s="25"/>
      <c r="D37" s="107">
        <v>7.45</v>
      </c>
      <c r="E37" s="108">
        <v>665</v>
      </c>
      <c r="F37" s="25"/>
      <c r="G37" s="23">
        <v>5.5</v>
      </c>
      <c r="H37" s="24">
        <v>665</v>
      </c>
      <c r="I37" s="25"/>
      <c r="J37" s="107">
        <v>1.25</v>
      </c>
      <c r="K37" s="108">
        <v>525</v>
      </c>
      <c r="L37" s="25"/>
      <c r="M37" s="26">
        <v>13.65</v>
      </c>
      <c r="N37" s="24">
        <v>683</v>
      </c>
      <c r="O37" s="25"/>
      <c r="P37" s="125">
        <v>1.1400462962962963E-3</v>
      </c>
      <c r="Q37" s="108">
        <v>630</v>
      </c>
      <c r="R37" s="25"/>
      <c r="S37" s="26">
        <v>64.650000000000006</v>
      </c>
      <c r="T37" s="24">
        <v>698</v>
      </c>
    </row>
    <row r="38" spans="1:20" x14ac:dyDescent="0.3">
      <c r="A38" s="23">
        <v>6.36</v>
      </c>
      <c r="B38" s="24">
        <v>664</v>
      </c>
      <c r="C38" s="25"/>
      <c r="D38" s="107">
        <v>7.46</v>
      </c>
      <c r="E38" s="108">
        <v>664</v>
      </c>
      <c r="F38" s="25"/>
      <c r="G38" s="23">
        <v>5.49</v>
      </c>
      <c r="H38" s="24">
        <v>664</v>
      </c>
      <c r="I38" s="25"/>
      <c r="J38" s="107">
        <v>1.24</v>
      </c>
      <c r="K38" s="108">
        <v>520</v>
      </c>
      <c r="L38" s="25"/>
      <c r="M38" s="26">
        <v>13.64</v>
      </c>
      <c r="N38" s="24">
        <v>682</v>
      </c>
      <c r="O38" s="25"/>
      <c r="P38" s="125">
        <v>1.1412037037037037E-3</v>
      </c>
      <c r="Q38" s="108">
        <v>628</v>
      </c>
      <c r="R38" s="25"/>
      <c r="S38" s="26">
        <v>64.64</v>
      </c>
      <c r="T38" s="24">
        <v>698</v>
      </c>
    </row>
    <row r="39" spans="1:20" x14ac:dyDescent="0.3">
      <c r="A39" s="23">
        <v>6.37</v>
      </c>
      <c r="B39" s="24">
        <v>663</v>
      </c>
      <c r="C39" s="25"/>
      <c r="D39" s="107">
        <v>7.47</v>
      </c>
      <c r="E39" s="108">
        <v>663</v>
      </c>
      <c r="F39" s="25"/>
      <c r="G39" s="23">
        <v>5.48</v>
      </c>
      <c r="H39" s="24">
        <v>663</v>
      </c>
      <c r="I39" s="25"/>
      <c r="J39" s="107">
        <v>1.23</v>
      </c>
      <c r="K39" s="108">
        <v>515</v>
      </c>
      <c r="L39" s="25"/>
      <c r="M39" s="26">
        <v>13.63</v>
      </c>
      <c r="N39" s="24">
        <v>682</v>
      </c>
      <c r="O39" s="25"/>
      <c r="P39" s="125">
        <v>1.1423611111111111E-3</v>
      </c>
      <c r="Q39" s="108">
        <v>626</v>
      </c>
      <c r="R39" s="25"/>
      <c r="S39" s="26">
        <v>64.63</v>
      </c>
      <c r="T39" s="24">
        <v>698</v>
      </c>
    </row>
    <row r="40" spans="1:20" x14ac:dyDescent="0.3">
      <c r="A40" s="23">
        <v>6.38</v>
      </c>
      <c r="B40" s="24">
        <v>662</v>
      </c>
      <c r="C40" s="25"/>
      <c r="D40" s="107">
        <v>7.48</v>
      </c>
      <c r="E40" s="108">
        <v>662</v>
      </c>
      <c r="F40" s="25"/>
      <c r="G40" s="23">
        <v>5.47</v>
      </c>
      <c r="H40" s="24">
        <v>662</v>
      </c>
      <c r="I40" s="25"/>
      <c r="J40" s="107">
        <v>1.22</v>
      </c>
      <c r="K40" s="108">
        <v>510</v>
      </c>
      <c r="L40" s="25"/>
      <c r="M40" s="26">
        <v>13.62</v>
      </c>
      <c r="N40" s="24">
        <v>681</v>
      </c>
      <c r="O40" s="25"/>
      <c r="P40" s="125">
        <v>1.1435185185185183E-3</v>
      </c>
      <c r="Q40" s="108">
        <v>624</v>
      </c>
      <c r="R40" s="25"/>
      <c r="S40" s="26">
        <v>64.62</v>
      </c>
      <c r="T40" s="24">
        <v>697</v>
      </c>
    </row>
    <row r="41" spans="1:20" x14ac:dyDescent="0.3">
      <c r="A41" s="23">
        <v>6.39</v>
      </c>
      <c r="B41" s="24">
        <v>661</v>
      </c>
      <c r="C41" s="25"/>
      <c r="D41" s="107">
        <v>7.49</v>
      </c>
      <c r="E41" s="108">
        <v>661</v>
      </c>
      <c r="F41" s="25"/>
      <c r="G41" s="23">
        <v>5.46</v>
      </c>
      <c r="H41" s="24">
        <v>661</v>
      </c>
      <c r="I41" s="25"/>
      <c r="J41" s="107">
        <v>1.21</v>
      </c>
      <c r="K41" s="108">
        <v>505</v>
      </c>
      <c r="L41" s="25"/>
      <c r="M41" s="26">
        <v>13.61</v>
      </c>
      <c r="N41" s="24">
        <v>681</v>
      </c>
      <c r="O41" s="25"/>
      <c r="P41" s="125">
        <v>1.1446759259259259E-3</v>
      </c>
      <c r="Q41" s="108">
        <v>622</v>
      </c>
      <c r="R41" s="25"/>
      <c r="S41" s="26">
        <v>64.61</v>
      </c>
      <c r="T41" s="24">
        <v>697</v>
      </c>
    </row>
    <row r="42" spans="1:20" x14ac:dyDescent="0.3">
      <c r="A42" s="23">
        <v>6.4</v>
      </c>
      <c r="B42" s="24">
        <v>660</v>
      </c>
      <c r="C42" s="25"/>
      <c r="D42" s="107">
        <v>7.5</v>
      </c>
      <c r="E42" s="108">
        <v>660</v>
      </c>
      <c r="F42" s="25"/>
      <c r="G42" s="23">
        <v>5.45</v>
      </c>
      <c r="H42" s="24">
        <v>660</v>
      </c>
      <c r="I42" s="25"/>
      <c r="J42" s="107">
        <v>1.2</v>
      </c>
      <c r="K42" s="108">
        <v>500</v>
      </c>
      <c r="L42" s="25"/>
      <c r="M42" s="26">
        <v>13.6</v>
      </c>
      <c r="N42" s="24">
        <v>680</v>
      </c>
      <c r="O42" s="25"/>
      <c r="P42" s="125">
        <v>1.1458333333333333E-3</v>
      </c>
      <c r="Q42" s="108">
        <v>620</v>
      </c>
      <c r="R42" s="25"/>
      <c r="S42" s="26">
        <v>64.599999999999994</v>
      </c>
      <c r="T42" s="24">
        <v>697</v>
      </c>
    </row>
    <row r="43" spans="1:20" x14ac:dyDescent="0.3">
      <c r="A43" s="23">
        <v>6.41</v>
      </c>
      <c r="B43" s="24">
        <v>659</v>
      </c>
      <c r="C43" s="25"/>
      <c r="D43" s="107">
        <v>7.51</v>
      </c>
      <c r="E43" s="108">
        <v>659</v>
      </c>
      <c r="F43" s="25"/>
      <c r="G43" s="23">
        <v>5.44</v>
      </c>
      <c r="H43" s="24">
        <v>659</v>
      </c>
      <c r="I43" s="25"/>
      <c r="J43" s="107">
        <v>1.19</v>
      </c>
      <c r="K43" s="108">
        <v>495</v>
      </c>
      <c r="L43" s="25"/>
      <c r="M43" s="26">
        <v>13.59</v>
      </c>
      <c r="N43" s="24">
        <v>680</v>
      </c>
      <c r="O43" s="25"/>
      <c r="P43" s="125">
        <v>1.1469907407407407E-3</v>
      </c>
      <c r="Q43" s="108">
        <v>618</v>
      </c>
      <c r="R43" s="25"/>
      <c r="S43" s="26">
        <v>64.59</v>
      </c>
      <c r="T43" s="24">
        <v>697</v>
      </c>
    </row>
    <row r="44" spans="1:20" x14ac:dyDescent="0.3">
      <c r="A44" s="23">
        <v>6.42</v>
      </c>
      <c r="B44" s="24">
        <v>658</v>
      </c>
      <c r="C44" s="25"/>
      <c r="D44" s="107">
        <v>7.52</v>
      </c>
      <c r="E44" s="108">
        <v>658</v>
      </c>
      <c r="F44" s="25"/>
      <c r="G44" s="23">
        <v>5.43</v>
      </c>
      <c r="H44" s="24">
        <v>658</v>
      </c>
      <c r="I44" s="25"/>
      <c r="J44" s="107">
        <v>1.18</v>
      </c>
      <c r="K44" s="108">
        <v>490</v>
      </c>
      <c r="L44" s="25"/>
      <c r="M44" s="26">
        <v>13.58</v>
      </c>
      <c r="N44" s="24">
        <v>679</v>
      </c>
      <c r="O44" s="25"/>
      <c r="P44" s="125">
        <v>1.1481481481481481E-3</v>
      </c>
      <c r="Q44" s="108">
        <v>616</v>
      </c>
      <c r="R44" s="25"/>
      <c r="S44" s="26">
        <v>64.58</v>
      </c>
      <c r="T44" s="24">
        <v>697</v>
      </c>
    </row>
    <row r="45" spans="1:20" x14ac:dyDescent="0.3">
      <c r="A45" s="23">
        <v>6.43</v>
      </c>
      <c r="B45" s="24">
        <v>657</v>
      </c>
      <c r="C45" s="25"/>
      <c r="D45" s="107">
        <v>7.53</v>
      </c>
      <c r="E45" s="108">
        <v>657</v>
      </c>
      <c r="F45" s="25"/>
      <c r="G45" s="23">
        <v>5.42</v>
      </c>
      <c r="H45" s="24">
        <v>657</v>
      </c>
      <c r="I45" s="25"/>
      <c r="J45" s="107">
        <v>1.17</v>
      </c>
      <c r="K45" s="108">
        <v>485</v>
      </c>
      <c r="L45" s="25"/>
      <c r="M45" s="26">
        <v>13.57</v>
      </c>
      <c r="N45" s="24">
        <v>679</v>
      </c>
      <c r="O45" s="25"/>
      <c r="P45" s="125">
        <v>1.1493055555555555E-3</v>
      </c>
      <c r="Q45" s="108">
        <v>614</v>
      </c>
      <c r="R45" s="25"/>
      <c r="S45" s="26">
        <v>64.569999999999993</v>
      </c>
      <c r="T45" s="24">
        <v>697</v>
      </c>
    </row>
    <row r="46" spans="1:20" x14ac:dyDescent="0.3">
      <c r="A46" s="23">
        <v>6.44</v>
      </c>
      <c r="B46" s="24">
        <v>656</v>
      </c>
      <c r="C46" s="25"/>
      <c r="D46" s="107">
        <v>7.54</v>
      </c>
      <c r="E46" s="108">
        <v>656</v>
      </c>
      <c r="F46" s="25"/>
      <c r="G46" s="23">
        <v>5.41</v>
      </c>
      <c r="H46" s="24">
        <v>656</v>
      </c>
      <c r="I46" s="25"/>
      <c r="J46" s="107">
        <v>1.1599999999999999</v>
      </c>
      <c r="K46" s="108">
        <v>480</v>
      </c>
      <c r="L46" s="25"/>
      <c r="M46" s="26">
        <v>13.56</v>
      </c>
      <c r="N46" s="24">
        <v>678</v>
      </c>
      <c r="O46" s="25"/>
      <c r="P46" s="125">
        <v>1.1504629629629629E-3</v>
      </c>
      <c r="Q46" s="108">
        <v>612</v>
      </c>
      <c r="R46" s="25"/>
      <c r="S46" s="26">
        <v>64.56</v>
      </c>
      <c r="T46" s="24">
        <v>697</v>
      </c>
    </row>
    <row r="47" spans="1:20" x14ac:dyDescent="0.3">
      <c r="A47" s="23">
        <v>6.45</v>
      </c>
      <c r="B47" s="24">
        <v>655</v>
      </c>
      <c r="C47" s="25"/>
      <c r="D47" s="107">
        <v>7.55</v>
      </c>
      <c r="E47" s="108">
        <v>655</v>
      </c>
      <c r="F47" s="25"/>
      <c r="G47" s="23">
        <v>5.4</v>
      </c>
      <c r="H47" s="24">
        <v>655</v>
      </c>
      <c r="I47" s="25"/>
      <c r="J47" s="107">
        <v>1.1499999999999999</v>
      </c>
      <c r="K47" s="108">
        <v>475</v>
      </c>
      <c r="L47" s="25"/>
      <c r="M47" s="26">
        <v>13.55</v>
      </c>
      <c r="N47" s="24">
        <v>678</v>
      </c>
      <c r="O47" s="25"/>
      <c r="P47" s="125">
        <v>1.1516203703703703E-3</v>
      </c>
      <c r="Q47" s="108">
        <v>610</v>
      </c>
      <c r="R47" s="25"/>
      <c r="S47" s="26">
        <v>64.55</v>
      </c>
      <c r="T47" s="24">
        <v>697</v>
      </c>
    </row>
    <row r="48" spans="1:20" x14ac:dyDescent="0.3">
      <c r="A48" s="23">
        <v>6.46</v>
      </c>
      <c r="B48" s="24">
        <v>654</v>
      </c>
      <c r="C48" s="25"/>
      <c r="D48" s="107">
        <v>7.56</v>
      </c>
      <c r="E48" s="108">
        <v>654</v>
      </c>
      <c r="F48" s="25"/>
      <c r="G48" s="23">
        <v>5.39</v>
      </c>
      <c r="H48" s="24">
        <v>654</v>
      </c>
      <c r="I48" s="25"/>
      <c r="J48" s="107">
        <v>1.1399999999999999</v>
      </c>
      <c r="K48" s="108">
        <v>470</v>
      </c>
      <c r="L48" s="25"/>
      <c r="M48" s="26">
        <v>13.54</v>
      </c>
      <c r="N48" s="24">
        <v>677</v>
      </c>
      <c r="O48" s="25"/>
      <c r="P48" s="125">
        <v>1.152777777777778E-3</v>
      </c>
      <c r="Q48" s="108">
        <v>608</v>
      </c>
      <c r="R48" s="25"/>
      <c r="S48" s="26">
        <v>64.540000000000006</v>
      </c>
      <c r="T48" s="24">
        <v>697</v>
      </c>
    </row>
    <row r="49" spans="1:20" x14ac:dyDescent="0.3">
      <c r="A49" s="23">
        <v>6.47</v>
      </c>
      <c r="B49" s="24">
        <v>653</v>
      </c>
      <c r="C49" s="25"/>
      <c r="D49" s="107">
        <v>7.57</v>
      </c>
      <c r="E49" s="108">
        <v>653</v>
      </c>
      <c r="F49" s="25"/>
      <c r="G49" s="23">
        <v>5.38</v>
      </c>
      <c r="H49" s="24">
        <v>653</v>
      </c>
      <c r="I49" s="25"/>
      <c r="J49" s="107">
        <v>1.1299999999999999</v>
      </c>
      <c r="K49" s="108">
        <v>465</v>
      </c>
      <c r="L49" s="25"/>
      <c r="M49" s="26">
        <v>13.53</v>
      </c>
      <c r="N49" s="24">
        <v>677</v>
      </c>
      <c r="O49" s="25"/>
      <c r="P49" s="125">
        <v>1.1539351851851851E-3</v>
      </c>
      <c r="Q49" s="108">
        <v>606</v>
      </c>
      <c r="R49" s="25"/>
      <c r="S49" s="26">
        <v>64.53</v>
      </c>
      <c r="T49" s="24">
        <v>697</v>
      </c>
    </row>
    <row r="50" spans="1:20" x14ac:dyDescent="0.3">
      <c r="A50" s="23">
        <v>6.48</v>
      </c>
      <c r="B50" s="24">
        <v>652</v>
      </c>
      <c r="C50" s="25"/>
      <c r="D50" s="107">
        <v>7.58</v>
      </c>
      <c r="E50" s="108">
        <v>652</v>
      </c>
      <c r="F50" s="25"/>
      <c r="G50" s="23">
        <v>5.37</v>
      </c>
      <c r="H50" s="24">
        <v>652</v>
      </c>
      <c r="I50" s="25"/>
      <c r="J50" s="107">
        <v>1.1200000000000001</v>
      </c>
      <c r="K50" s="108">
        <v>460</v>
      </c>
      <c r="L50" s="25"/>
      <c r="M50" s="26">
        <v>13.52</v>
      </c>
      <c r="N50" s="24">
        <v>676</v>
      </c>
      <c r="O50" s="25"/>
      <c r="P50" s="125">
        <v>1.1550925925925925E-3</v>
      </c>
      <c r="Q50" s="108">
        <v>604</v>
      </c>
      <c r="R50" s="25"/>
      <c r="S50" s="26">
        <v>64.52</v>
      </c>
      <c r="T50" s="24">
        <v>697</v>
      </c>
    </row>
    <row r="51" spans="1:20" x14ac:dyDescent="0.3">
      <c r="A51" s="23">
        <v>6.49</v>
      </c>
      <c r="B51" s="24">
        <v>651</v>
      </c>
      <c r="C51" s="25"/>
      <c r="D51" s="107">
        <v>7.59</v>
      </c>
      <c r="E51" s="108">
        <v>651</v>
      </c>
      <c r="F51" s="25"/>
      <c r="G51" s="23">
        <v>5.36</v>
      </c>
      <c r="H51" s="24">
        <v>651</v>
      </c>
      <c r="I51" s="25"/>
      <c r="J51" s="107">
        <v>1.1100000000000001</v>
      </c>
      <c r="K51" s="108">
        <v>455</v>
      </c>
      <c r="L51" s="25"/>
      <c r="M51" s="26">
        <v>13.51</v>
      </c>
      <c r="N51" s="24">
        <v>676</v>
      </c>
      <c r="O51" s="25"/>
      <c r="P51" s="125">
        <v>1.1562499999999999E-3</v>
      </c>
      <c r="Q51" s="108">
        <v>602</v>
      </c>
      <c r="R51" s="25"/>
      <c r="S51" s="26">
        <v>64.510000000000005</v>
      </c>
      <c r="T51" s="24">
        <v>697</v>
      </c>
    </row>
    <row r="52" spans="1:20" x14ac:dyDescent="0.3">
      <c r="A52" s="23">
        <v>6.5</v>
      </c>
      <c r="B52" s="24">
        <v>650</v>
      </c>
      <c r="C52" s="25"/>
      <c r="D52" s="107">
        <v>7.6</v>
      </c>
      <c r="E52" s="108">
        <v>650</v>
      </c>
      <c r="F52" s="25"/>
      <c r="G52" s="23">
        <v>5.35</v>
      </c>
      <c r="H52" s="24">
        <v>650</v>
      </c>
      <c r="I52" s="25"/>
      <c r="J52" s="107">
        <v>1.1000000000000001</v>
      </c>
      <c r="K52" s="108">
        <v>450</v>
      </c>
      <c r="L52" s="25"/>
      <c r="M52" s="26">
        <v>13.5</v>
      </c>
      <c r="N52" s="24">
        <v>675</v>
      </c>
      <c r="O52" s="25"/>
      <c r="P52" s="125">
        <v>1.1574074074074073E-3</v>
      </c>
      <c r="Q52" s="108">
        <v>600</v>
      </c>
      <c r="R52" s="25"/>
      <c r="S52" s="26">
        <v>64.5</v>
      </c>
      <c r="T52" s="24">
        <v>697</v>
      </c>
    </row>
    <row r="53" spans="1:20" x14ac:dyDescent="0.3">
      <c r="A53" s="23">
        <v>6.51</v>
      </c>
      <c r="B53" s="24">
        <v>649</v>
      </c>
      <c r="C53" s="25"/>
      <c r="D53" s="107">
        <v>7.61</v>
      </c>
      <c r="E53" s="108">
        <v>649</v>
      </c>
      <c r="F53" s="25"/>
      <c r="G53" s="23">
        <v>5.34</v>
      </c>
      <c r="H53" s="24">
        <v>649</v>
      </c>
      <c r="I53" s="25"/>
      <c r="J53" s="107">
        <v>1.0900000000000001</v>
      </c>
      <c r="K53" s="108">
        <v>445</v>
      </c>
      <c r="L53" s="25"/>
      <c r="M53" s="26">
        <v>13.49</v>
      </c>
      <c r="N53" s="24">
        <v>675</v>
      </c>
      <c r="O53" s="25"/>
      <c r="P53" s="125">
        <v>1.158564814814815E-3</v>
      </c>
      <c r="Q53" s="108">
        <v>598</v>
      </c>
      <c r="R53" s="25"/>
      <c r="S53" s="26">
        <v>64.489999999999995</v>
      </c>
      <c r="T53" s="24">
        <v>697</v>
      </c>
    </row>
    <row r="54" spans="1:20" x14ac:dyDescent="0.3">
      <c r="A54" s="23">
        <v>6.52</v>
      </c>
      <c r="B54" s="24">
        <v>648</v>
      </c>
      <c r="C54" s="25"/>
      <c r="D54" s="107">
        <v>7.62</v>
      </c>
      <c r="E54" s="108">
        <v>648</v>
      </c>
      <c r="F54" s="25"/>
      <c r="G54" s="23">
        <v>5.33</v>
      </c>
      <c r="H54" s="24">
        <v>648</v>
      </c>
      <c r="I54" s="25"/>
      <c r="J54" s="107">
        <v>1.08</v>
      </c>
      <c r="K54" s="108">
        <v>440</v>
      </c>
      <c r="L54" s="25"/>
      <c r="M54" s="26">
        <v>13.48</v>
      </c>
      <c r="N54" s="24">
        <v>674</v>
      </c>
      <c r="O54" s="25"/>
      <c r="P54" s="125">
        <v>1.1597222222222221E-3</v>
      </c>
      <c r="Q54" s="108">
        <v>596</v>
      </c>
      <c r="R54" s="25"/>
      <c r="S54" s="26">
        <v>64.48</v>
      </c>
      <c r="T54" s="24">
        <v>697</v>
      </c>
    </row>
    <row r="55" spans="1:20" x14ac:dyDescent="0.3">
      <c r="A55" s="23">
        <v>6.53</v>
      </c>
      <c r="B55" s="24">
        <v>647</v>
      </c>
      <c r="C55" s="25"/>
      <c r="D55" s="107">
        <v>7.63</v>
      </c>
      <c r="E55" s="108">
        <v>647</v>
      </c>
      <c r="F55" s="25"/>
      <c r="G55" s="23">
        <v>5.32</v>
      </c>
      <c r="H55" s="24">
        <v>647</v>
      </c>
      <c r="I55" s="25"/>
      <c r="J55" s="107">
        <v>1.07</v>
      </c>
      <c r="K55" s="108">
        <v>435</v>
      </c>
      <c r="L55" s="25"/>
      <c r="M55" s="26">
        <v>13.47</v>
      </c>
      <c r="N55" s="24">
        <v>674</v>
      </c>
      <c r="O55" s="25"/>
      <c r="P55" s="125">
        <v>1.1608796296296295E-3</v>
      </c>
      <c r="Q55" s="108">
        <v>594</v>
      </c>
      <c r="R55" s="25"/>
      <c r="S55" s="26">
        <v>64.47</v>
      </c>
      <c r="T55" s="24">
        <v>696</v>
      </c>
    </row>
    <row r="56" spans="1:20" x14ac:dyDescent="0.3">
      <c r="A56" s="23">
        <v>6.54</v>
      </c>
      <c r="B56" s="24">
        <v>646</v>
      </c>
      <c r="C56" s="25"/>
      <c r="D56" s="107">
        <v>7.64</v>
      </c>
      <c r="E56" s="108">
        <v>646</v>
      </c>
      <c r="F56" s="25"/>
      <c r="G56" s="23">
        <v>5.31</v>
      </c>
      <c r="H56" s="24">
        <v>646</v>
      </c>
      <c r="I56" s="25"/>
      <c r="J56" s="107">
        <v>1.06</v>
      </c>
      <c r="K56" s="108">
        <v>430</v>
      </c>
      <c r="L56" s="25"/>
      <c r="M56" s="26">
        <v>13.46</v>
      </c>
      <c r="N56" s="24">
        <v>673</v>
      </c>
      <c r="O56" s="25"/>
      <c r="P56" s="125">
        <v>1.1620370370370372E-3</v>
      </c>
      <c r="Q56" s="108">
        <v>592</v>
      </c>
      <c r="R56" s="25"/>
      <c r="S56" s="26">
        <v>64.459999999999994</v>
      </c>
      <c r="T56" s="24">
        <v>696</v>
      </c>
    </row>
    <row r="57" spans="1:20" x14ac:dyDescent="0.3">
      <c r="A57" s="23">
        <v>6.55</v>
      </c>
      <c r="B57" s="24">
        <v>645</v>
      </c>
      <c r="C57" s="25"/>
      <c r="D57" s="107">
        <v>7.65</v>
      </c>
      <c r="E57" s="108">
        <v>645</v>
      </c>
      <c r="F57" s="25"/>
      <c r="G57" s="23">
        <v>5.3</v>
      </c>
      <c r="H57" s="24">
        <v>645</v>
      </c>
      <c r="I57" s="25"/>
      <c r="J57" s="107">
        <v>1.05</v>
      </c>
      <c r="K57" s="108">
        <v>425</v>
      </c>
      <c r="L57" s="25"/>
      <c r="M57" s="26">
        <v>13.45</v>
      </c>
      <c r="N57" s="24">
        <v>673</v>
      </c>
      <c r="O57" s="25"/>
      <c r="P57" s="125">
        <v>1.1631944444444443E-3</v>
      </c>
      <c r="Q57" s="108">
        <v>590</v>
      </c>
      <c r="R57" s="25"/>
      <c r="S57" s="26">
        <v>64.45</v>
      </c>
      <c r="T57" s="24">
        <v>696</v>
      </c>
    </row>
    <row r="58" spans="1:20" x14ac:dyDescent="0.3">
      <c r="A58" s="23">
        <v>6.56</v>
      </c>
      <c r="B58" s="24">
        <v>644</v>
      </c>
      <c r="C58" s="25"/>
      <c r="D58" s="107">
        <v>7.66</v>
      </c>
      <c r="E58" s="108">
        <v>644</v>
      </c>
      <c r="F58" s="25"/>
      <c r="G58" s="23">
        <v>5.29</v>
      </c>
      <c r="H58" s="24">
        <v>644</v>
      </c>
      <c r="I58" s="25"/>
      <c r="J58" s="107">
        <v>1.04</v>
      </c>
      <c r="K58" s="108">
        <v>420</v>
      </c>
      <c r="L58" s="25"/>
      <c r="M58" s="26">
        <v>13.44</v>
      </c>
      <c r="N58" s="24">
        <v>672</v>
      </c>
      <c r="O58" s="25"/>
      <c r="P58" s="125">
        <v>1.164351851851852E-3</v>
      </c>
      <c r="Q58" s="108">
        <v>588</v>
      </c>
      <c r="R58" s="25"/>
      <c r="S58" s="26">
        <v>64.44</v>
      </c>
      <c r="T58" s="24">
        <v>696</v>
      </c>
    </row>
    <row r="59" spans="1:20" x14ac:dyDescent="0.3">
      <c r="A59" s="23">
        <v>6.57</v>
      </c>
      <c r="B59" s="24">
        <v>643</v>
      </c>
      <c r="C59" s="25"/>
      <c r="D59" s="107">
        <v>7.67</v>
      </c>
      <c r="E59" s="108">
        <v>643</v>
      </c>
      <c r="F59" s="25"/>
      <c r="G59" s="23">
        <v>5.28</v>
      </c>
      <c r="H59" s="24">
        <v>643</v>
      </c>
      <c r="I59" s="25"/>
      <c r="J59" s="107">
        <v>1.03</v>
      </c>
      <c r="K59" s="108">
        <v>415</v>
      </c>
      <c r="L59" s="25"/>
      <c r="M59" s="26">
        <v>13.43</v>
      </c>
      <c r="N59" s="24">
        <v>672</v>
      </c>
      <c r="O59" s="25"/>
      <c r="P59" s="125">
        <v>1.1655092592592591E-3</v>
      </c>
      <c r="Q59" s="108">
        <v>586</v>
      </c>
      <c r="R59" s="25"/>
      <c r="S59" s="26">
        <v>64.430000000000007</v>
      </c>
      <c r="T59" s="24">
        <v>696</v>
      </c>
    </row>
    <row r="60" spans="1:20" x14ac:dyDescent="0.3">
      <c r="A60" s="23">
        <v>6.58</v>
      </c>
      <c r="B60" s="24">
        <v>642</v>
      </c>
      <c r="C60" s="25"/>
      <c r="D60" s="107">
        <v>7.68</v>
      </c>
      <c r="E60" s="108">
        <v>642</v>
      </c>
      <c r="F60" s="25"/>
      <c r="G60" s="23">
        <v>5.27</v>
      </c>
      <c r="H60" s="24">
        <v>642</v>
      </c>
      <c r="I60" s="25"/>
      <c r="J60" s="107">
        <v>1.02</v>
      </c>
      <c r="K60" s="108">
        <v>410</v>
      </c>
      <c r="L60" s="25"/>
      <c r="M60" s="26">
        <v>13.42</v>
      </c>
      <c r="N60" s="24">
        <v>671</v>
      </c>
      <c r="O60" s="25"/>
      <c r="P60" s="125">
        <v>1.1666666666666668E-3</v>
      </c>
      <c r="Q60" s="108">
        <v>584</v>
      </c>
      <c r="R60" s="25"/>
      <c r="S60" s="26">
        <v>64.42</v>
      </c>
      <c r="T60" s="24">
        <v>696</v>
      </c>
    </row>
    <row r="61" spans="1:20" x14ac:dyDescent="0.3">
      <c r="A61" s="23">
        <v>6.59</v>
      </c>
      <c r="B61" s="24">
        <v>641</v>
      </c>
      <c r="C61" s="25"/>
      <c r="D61" s="107">
        <v>7.69</v>
      </c>
      <c r="E61" s="108">
        <v>641</v>
      </c>
      <c r="F61" s="25"/>
      <c r="G61" s="23">
        <v>5.26</v>
      </c>
      <c r="H61" s="24">
        <v>641</v>
      </c>
      <c r="I61" s="25"/>
      <c r="J61" s="107">
        <v>1.01</v>
      </c>
      <c r="K61" s="108">
        <v>405</v>
      </c>
      <c r="L61" s="25"/>
      <c r="M61" s="26">
        <v>13.41</v>
      </c>
      <c r="N61" s="24">
        <v>671</v>
      </c>
      <c r="O61" s="25"/>
      <c r="P61" s="125">
        <v>1.1678240740740739E-3</v>
      </c>
      <c r="Q61" s="108">
        <v>582</v>
      </c>
      <c r="R61" s="25"/>
      <c r="S61" s="26">
        <v>64.41</v>
      </c>
      <c r="T61" s="24">
        <v>696</v>
      </c>
    </row>
    <row r="62" spans="1:20" x14ac:dyDescent="0.3">
      <c r="A62" s="23">
        <v>6.6</v>
      </c>
      <c r="B62" s="24">
        <v>640</v>
      </c>
      <c r="C62" s="25"/>
      <c r="D62" s="107">
        <v>7.7</v>
      </c>
      <c r="E62" s="108">
        <v>640</v>
      </c>
      <c r="F62" s="25"/>
      <c r="G62" s="23">
        <v>5.25</v>
      </c>
      <c r="H62" s="24">
        <v>640</v>
      </c>
      <c r="I62" s="25"/>
      <c r="J62" s="107">
        <v>1</v>
      </c>
      <c r="K62" s="108">
        <v>400</v>
      </c>
      <c r="L62" s="25"/>
      <c r="M62" s="26">
        <v>13.4</v>
      </c>
      <c r="N62" s="24">
        <v>670</v>
      </c>
      <c r="O62" s="25"/>
      <c r="P62" s="125">
        <v>1.1689814814814816E-3</v>
      </c>
      <c r="Q62" s="108">
        <v>580</v>
      </c>
      <c r="R62" s="25"/>
      <c r="S62" s="26">
        <v>64.400000000000006</v>
      </c>
      <c r="T62" s="24">
        <v>696</v>
      </c>
    </row>
    <row r="63" spans="1:20" x14ac:dyDescent="0.3">
      <c r="A63" s="23">
        <v>6.61</v>
      </c>
      <c r="B63" s="24">
        <v>639</v>
      </c>
      <c r="C63" s="25"/>
      <c r="D63" s="107">
        <v>7.71</v>
      </c>
      <c r="E63" s="108">
        <v>639</v>
      </c>
      <c r="F63" s="25"/>
      <c r="G63" s="23">
        <v>5.24</v>
      </c>
      <c r="H63" s="24">
        <v>639</v>
      </c>
      <c r="I63" s="25"/>
      <c r="J63" s="107">
        <v>0.99</v>
      </c>
      <c r="K63" s="108">
        <v>395</v>
      </c>
      <c r="L63" s="25"/>
      <c r="M63" s="26">
        <v>13.39</v>
      </c>
      <c r="N63" s="24">
        <v>670</v>
      </c>
      <c r="O63" s="25"/>
      <c r="P63" s="125">
        <v>1.170138888888889E-3</v>
      </c>
      <c r="Q63" s="108">
        <v>578</v>
      </c>
      <c r="R63" s="25"/>
      <c r="S63" s="26">
        <v>64.39</v>
      </c>
      <c r="T63" s="24">
        <v>696</v>
      </c>
    </row>
    <row r="64" spans="1:20" x14ac:dyDescent="0.3">
      <c r="A64" s="23">
        <v>6.62</v>
      </c>
      <c r="B64" s="24">
        <v>638</v>
      </c>
      <c r="C64" s="25"/>
      <c r="D64" s="107">
        <v>7.72</v>
      </c>
      <c r="E64" s="108">
        <v>638</v>
      </c>
      <c r="F64" s="25"/>
      <c r="G64" s="23">
        <v>5.23</v>
      </c>
      <c r="H64" s="24">
        <v>638</v>
      </c>
      <c r="I64" s="25"/>
      <c r="J64" s="107">
        <v>0.98</v>
      </c>
      <c r="K64" s="108">
        <v>390</v>
      </c>
      <c r="L64" s="25"/>
      <c r="M64" s="26">
        <v>13.38</v>
      </c>
      <c r="N64" s="24">
        <v>669</v>
      </c>
      <c r="O64" s="25"/>
      <c r="P64" s="125">
        <v>1.1712962962962964E-3</v>
      </c>
      <c r="Q64" s="108">
        <v>576</v>
      </c>
      <c r="R64" s="25"/>
      <c r="S64" s="26">
        <v>64.38</v>
      </c>
      <c r="T64" s="24">
        <v>696</v>
      </c>
    </row>
    <row r="65" spans="1:20" x14ac:dyDescent="0.3">
      <c r="A65" s="23">
        <v>6.63</v>
      </c>
      <c r="B65" s="24">
        <v>637</v>
      </c>
      <c r="C65" s="25"/>
      <c r="D65" s="107">
        <v>7.73</v>
      </c>
      <c r="E65" s="108">
        <v>637</v>
      </c>
      <c r="F65" s="25"/>
      <c r="G65" s="23">
        <v>5.22</v>
      </c>
      <c r="H65" s="24">
        <v>637</v>
      </c>
      <c r="I65" s="25"/>
      <c r="J65" s="107">
        <v>0.97</v>
      </c>
      <c r="K65" s="108">
        <v>385</v>
      </c>
      <c r="L65" s="25"/>
      <c r="M65" s="26">
        <v>13.37</v>
      </c>
      <c r="N65" s="24">
        <v>669</v>
      </c>
      <c r="O65" s="25"/>
      <c r="P65" s="125">
        <v>1.1724537037037035E-3</v>
      </c>
      <c r="Q65" s="108">
        <v>574</v>
      </c>
      <c r="R65" s="25"/>
      <c r="S65" s="26">
        <v>64.37</v>
      </c>
      <c r="T65" s="24">
        <v>696</v>
      </c>
    </row>
    <row r="66" spans="1:20" x14ac:dyDescent="0.3">
      <c r="A66" s="23">
        <v>6.64</v>
      </c>
      <c r="B66" s="24">
        <v>636</v>
      </c>
      <c r="C66" s="25"/>
      <c r="D66" s="107">
        <v>7.74</v>
      </c>
      <c r="E66" s="108">
        <v>636</v>
      </c>
      <c r="F66" s="25"/>
      <c r="G66" s="23">
        <v>5.21</v>
      </c>
      <c r="H66" s="24">
        <v>636</v>
      </c>
      <c r="I66" s="25"/>
      <c r="J66" s="107">
        <v>0.96</v>
      </c>
      <c r="K66" s="108">
        <v>380</v>
      </c>
      <c r="L66" s="25"/>
      <c r="M66" s="26">
        <v>13.36</v>
      </c>
      <c r="N66" s="24">
        <v>668</v>
      </c>
      <c r="O66" s="25"/>
      <c r="P66" s="125">
        <v>1.1736111111111112E-3</v>
      </c>
      <c r="Q66" s="108">
        <v>572</v>
      </c>
      <c r="R66" s="25"/>
      <c r="S66" s="26">
        <v>64.36</v>
      </c>
      <c r="T66" s="24">
        <v>696</v>
      </c>
    </row>
    <row r="67" spans="1:20" x14ac:dyDescent="0.3">
      <c r="A67" s="23">
        <v>6.65</v>
      </c>
      <c r="B67" s="24">
        <v>635</v>
      </c>
      <c r="C67" s="25"/>
      <c r="D67" s="107">
        <v>7.75</v>
      </c>
      <c r="E67" s="108">
        <v>635</v>
      </c>
      <c r="F67" s="25"/>
      <c r="G67" s="23">
        <v>5.2</v>
      </c>
      <c r="H67" s="24">
        <v>635</v>
      </c>
      <c r="I67" s="25"/>
      <c r="J67" s="107">
        <v>0.95</v>
      </c>
      <c r="K67" s="108">
        <v>375</v>
      </c>
      <c r="L67" s="25"/>
      <c r="M67" s="26">
        <v>13.35</v>
      </c>
      <c r="N67" s="24">
        <v>668</v>
      </c>
      <c r="O67" s="25"/>
      <c r="P67" s="125">
        <v>1.1747685185185186E-3</v>
      </c>
      <c r="Q67" s="108">
        <v>570</v>
      </c>
      <c r="R67" s="25"/>
      <c r="S67" s="26">
        <v>64.349999999999994</v>
      </c>
      <c r="T67" s="24">
        <v>696</v>
      </c>
    </row>
    <row r="68" spans="1:20" x14ac:dyDescent="0.3">
      <c r="A68" s="23">
        <v>6.66</v>
      </c>
      <c r="B68" s="24">
        <v>634</v>
      </c>
      <c r="C68" s="25"/>
      <c r="D68" s="107">
        <v>7.76</v>
      </c>
      <c r="E68" s="108">
        <v>634</v>
      </c>
      <c r="F68" s="25"/>
      <c r="G68" s="23">
        <v>5.19</v>
      </c>
      <c r="H68" s="24">
        <v>634</v>
      </c>
      <c r="I68" s="25"/>
      <c r="J68" s="107">
        <v>0.94</v>
      </c>
      <c r="K68" s="108">
        <v>370</v>
      </c>
      <c r="L68" s="25"/>
      <c r="M68" s="26">
        <v>13.34</v>
      </c>
      <c r="N68" s="24">
        <v>667</v>
      </c>
      <c r="O68" s="25"/>
      <c r="P68" s="125">
        <v>1.175925925925926E-3</v>
      </c>
      <c r="Q68" s="108">
        <v>568</v>
      </c>
      <c r="R68" s="25"/>
      <c r="S68" s="26">
        <v>64.34</v>
      </c>
      <c r="T68" s="24">
        <v>696</v>
      </c>
    </row>
    <row r="69" spans="1:20" x14ac:dyDescent="0.3">
      <c r="A69" s="23">
        <v>6.67</v>
      </c>
      <c r="B69" s="24">
        <v>633</v>
      </c>
      <c r="C69" s="25"/>
      <c r="D69" s="107">
        <v>7.77</v>
      </c>
      <c r="E69" s="108">
        <v>633</v>
      </c>
      <c r="F69" s="25"/>
      <c r="G69" s="23">
        <v>5.18</v>
      </c>
      <c r="H69" s="24">
        <v>633</v>
      </c>
      <c r="I69" s="25"/>
      <c r="J69" s="107">
        <v>0.93</v>
      </c>
      <c r="K69" s="108">
        <v>365</v>
      </c>
      <c r="L69" s="25"/>
      <c r="M69" s="26">
        <v>13.33</v>
      </c>
      <c r="N69" s="24">
        <v>667</v>
      </c>
      <c r="O69" s="25"/>
      <c r="P69" s="125">
        <v>1.1770833333333334E-3</v>
      </c>
      <c r="Q69" s="108">
        <v>566</v>
      </c>
      <c r="R69" s="25"/>
      <c r="S69" s="26">
        <v>64.33</v>
      </c>
      <c r="T69" s="24">
        <v>696</v>
      </c>
    </row>
    <row r="70" spans="1:20" x14ac:dyDescent="0.3">
      <c r="A70" s="23">
        <v>6.68</v>
      </c>
      <c r="B70" s="24">
        <v>632</v>
      </c>
      <c r="C70" s="25"/>
      <c r="D70" s="107">
        <v>7.78</v>
      </c>
      <c r="E70" s="108">
        <v>632</v>
      </c>
      <c r="F70" s="25"/>
      <c r="G70" s="23">
        <v>5.17</v>
      </c>
      <c r="H70" s="24">
        <v>632</v>
      </c>
      <c r="I70" s="25"/>
      <c r="J70" s="107">
        <v>0.92</v>
      </c>
      <c r="K70" s="108">
        <v>360</v>
      </c>
      <c r="L70" s="25"/>
      <c r="M70" s="26">
        <v>13.32</v>
      </c>
      <c r="N70" s="24">
        <v>666</v>
      </c>
      <c r="O70" s="25"/>
      <c r="P70" s="125">
        <v>1.1782407407407408E-3</v>
      </c>
      <c r="Q70" s="108">
        <v>564</v>
      </c>
      <c r="R70" s="25"/>
      <c r="S70" s="26">
        <v>64.319999999999993</v>
      </c>
      <c r="T70" s="24">
        <v>695</v>
      </c>
    </row>
    <row r="71" spans="1:20" x14ac:dyDescent="0.3">
      <c r="A71" s="23">
        <v>6.69</v>
      </c>
      <c r="B71" s="24">
        <v>631</v>
      </c>
      <c r="C71" s="25"/>
      <c r="D71" s="107">
        <v>7.79</v>
      </c>
      <c r="E71" s="108">
        <v>631</v>
      </c>
      <c r="F71" s="25"/>
      <c r="G71" s="23">
        <v>5.16</v>
      </c>
      <c r="H71" s="24">
        <v>631</v>
      </c>
      <c r="I71" s="25"/>
      <c r="J71" s="107">
        <v>0.91</v>
      </c>
      <c r="K71" s="108">
        <v>355</v>
      </c>
      <c r="L71" s="25"/>
      <c r="M71" s="26">
        <v>13.31</v>
      </c>
      <c r="N71" s="24">
        <v>666</v>
      </c>
      <c r="O71" s="25"/>
      <c r="P71" s="125">
        <v>1.179398148148148E-3</v>
      </c>
      <c r="Q71" s="108">
        <v>562</v>
      </c>
      <c r="R71" s="25"/>
      <c r="S71" s="26">
        <v>64.31</v>
      </c>
      <c r="T71" s="24">
        <v>695</v>
      </c>
    </row>
    <row r="72" spans="1:20" x14ac:dyDescent="0.3">
      <c r="A72" s="23">
        <v>6.7</v>
      </c>
      <c r="B72" s="24">
        <v>630</v>
      </c>
      <c r="C72" s="25"/>
      <c r="D72" s="107">
        <v>7.8</v>
      </c>
      <c r="E72" s="108">
        <v>630</v>
      </c>
      <c r="F72" s="25"/>
      <c r="G72" s="23">
        <v>5.15</v>
      </c>
      <c r="H72" s="24">
        <v>630</v>
      </c>
      <c r="I72" s="25"/>
      <c r="J72" s="107">
        <v>0.9</v>
      </c>
      <c r="K72" s="108">
        <v>350</v>
      </c>
      <c r="L72" s="25"/>
      <c r="M72" s="26">
        <v>13.3</v>
      </c>
      <c r="N72" s="24">
        <v>665</v>
      </c>
      <c r="O72" s="25"/>
      <c r="P72" s="125">
        <v>1.1805555555555556E-3</v>
      </c>
      <c r="Q72" s="108">
        <v>560</v>
      </c>
      <c r="R72" s="25"/>
      <c r="S72" s="26">
        <v>64.3</v>
      </c>
      <c r="T72" s="24">
        <v>695</v>
      </c>
    </row>
    <row r="73" spans="1:20" x14ac:dyDescent="0.3">
      <c r="A73" s="23">
        <v>6.71</v>
      </c>
      <c r="B73" s="24">
        <v>629</v>
      </c>
      <c r="C73" s="25"/>
      <c r="D73" s="107">
        <v>7.81</v>
      </c>
      <c r="E73" s="108">
        <v>629</v>
      </c>
      <c r="F73" s="25"/>
      <c r="G73" s="23">
        <v>5.14</v>
      </c>
      <c r="H73" s="24">
        <v>629</v>
      </c>
      <c r="I73" s="25"/>
      <c r="J73" s="107">
        <v>0.89</v>
      </c>
      <c r="K73" s="108">
        <v>345</v>
      </c>
      <c r="L73" s="25"/>
      <c r="M73" s="26">
        <v>13.29</v>
      </c>
      <c r="N73" s="24">
        <v>665</v>
      </c>
      <c r="O73" s="25"/>
      <c r="P73" s="125">
        <v>1.181712962962963E-3</v>
      </c>
      <c r="Q73" s="108">
        <v>558</v>
      </c>
      <c r="R73" s="25"/>
      <c r="S73" s="26">
        <v>64.290000000000006</v>
      </c>
      <c r="T73" s="24">
        <v>695</v>
      </c>
    </row>
    <row r="74" spans="1:20" x14ac:dyDescent="0.3">
      <c r="A74" s="23">
        <v>6.72</v>
      </c>
      <c r="B74" s="24">
        <v>628</v>
      </c>
      <c r="C74" s="25"/>
      <c r="D74" s="107">
        <v>7.82</v>
      </c>
      <c r="E74" s="108">
        <v>628</v>
      </c>
      <c r="F74" s="25"/>
      <c r="G74" s="23">
        <v>5.13</v>
      </c>
      <c r="H74" s="24">
        <v>628</v>
      </c>
      <c r="I74" s="25"/>
      <c r="J74" s="107">
        <v>0.88</v>
      </c>
      <c r="K74" s="108">
        <v>340</v>
      </c>
      <c r="L74" s="25"/>
      <c r="M74" s="26">
        <v>13.28</v>
      </c>
      <c r="N74" s="24">
        <v>664</v>
      </c>
      <c r="O74" s="25"/>
      <c r="P74" s="125">
        <v>1.1828703703703704E-3</v>
      </c>
      <c r="Q74" s="108">
        <v>556</v>
      </c>
      <c r="R74" s="25"/>
      <c r="S74" s="26">
        <v>64.28</v>
      </c>
      <c r="T74" s="24">
        <v>695</v>
      </c>
    </row>
    <row r="75" spans="1:20" x14ac:dyDescent="0.3">
      <c r="A75" s="23">
        <v>6.73</v>
      </c>
      <c r="B75" s="24">
        <v>627</v>
      </c>
      <c r="C75" s="25"/>
      <c r="D75" s="107">
        <v>7.83</v>
      </c>
      <c r="E75" s="108">
        <v>627</v>
      </c>
      <c r="F75" s="25"/>
      <c r="G75" s="23">
        <v>5.12</v>
      </c>
      <c r="H75" s="24">
        <v>627</v>
      </c>
      <c r="I75" s="25"/>
      <c r="J75" s="107">
        <v>0.87</v>
      </c>
      <c r="K75" s="108">
        <v>335</v>
      </c>
      <c r="L75" s="25"/>
      <c r="M75" s="26">
        <v>13.27</v>
      </c>
      <c r="N75" s="24">
        <v>664</v>
      </c>
      <c r="O75" s="25"/>
      <c r="P75" s="125">
        <v>1.1840277777777778E-3</v>
      </c>
      <c r="Q75" s="108">
        <v>554</v>
      </c>
      <c r="R75" s="25"/>
      <c r="S75" s="26">
        <v>64.27</v>
      </c>
      <c r="T75" s="24">
        <v>695</v>
      </c>
    </row>
    <row r="76" spans="1:20" x14ac:dyDescent="0.3">
      <c r="A76" s="23">
        <v>6.74</v>
      </c>
      <c r="B76" s="24">
        <v>626</v>
      </c>
      <c r="C76" s="25"/>
      <c r="D76" s="107">
        <v>7.84</v>
      </c>
      <c r="E76" s="108">
        <v>626</v>
      </c>
      <c r="F76" s="25"/>
      <c r="G76" s="23">
        <v>5.1100000000000003</v>
      </c>
      <c r="H76" s="24">
        <v>626</v>
      </c>
      <c r="I76" s="25"/>
      <c r="J76" s="107">
        <v>0.86</v>
      </c>
      <c r="K76" s="108">
        <v>330</v>
      </c>
      <c r="L76" s="25"/>
      <c r="M76" s="26">
        <v>13.26</v>
      </c>
      <c r="N76" s="24">
        <v>663</v>
      </c>
      <c r="O76" s="25"/>
      <c r="P76" s="125">
        <v>1.1851851851851852E-3</v>
      </c>
      <c r="Q76" s="108">
        <v>552</v>
      </c>
      <c r="R76" s="25"/>
      <c r="S76" s="26">
        <v>64.260000000000005</v>
      </c>
      <c r="T76" s="24">
        <v>695</v>
      </c>
    </row>
    <row r="77" spans="1:20" x14ac:dyDescent="0.3">
      <c r="A77" s="23">
        <v>6.75</v>
      </c>
      <c r="B77" s="24">
        <v>625</v>
      </c>
      <c r="C77" s="25"/>
      <c r="D77" s="107">
        <v>7.85</v>
      </c>
      <c r="E77" s="108">
        <v>625</v>
      </c>
      <c r="F77" s="25"/>
      <c r="G77" s="23">
        <v>5.0999999999999996</v>
      </c>
      <c r="H77" s="24">
        <v>625</v>
      </c>
      <c r="I77" s="25"/>
      <c r="J77" s="107">
        <v>0.85</v>
      </c>
      <c r="K77" s="108">
        <v>325</v>
      </c>
      <c r="L77" s="25"/>
      <c r="M77" s="26">
        <v>13.25</v>
      </c>
      <c r="N77" s="24">
        <v>663</v>
      </c>
      <c r="O77" s="25"/>
      <c r="P77" s="125">
        <v>1.1863425925925928E-3</v>
      </c>
      <c r="Q77" s="108">
        <v>550</v>
      </c>
      <c r="R77" s="25"/>
      <c r="S77" s="26">
        <v>64.25</v>
      </c>
      <c r="T77" s="24">
        <v>695</v>
      </c>
    </row>
    <row r="78" spans="1:20" x14ac:dyDescent="0.3">
      <c r="A78" s="23">
        <v>6.76</v>
      </c>
      <c r="B78" s="24">
        <v>624</v>
      </c>
      <c r="C78" s="25"/>
      <c r="D78" s="107">
        <v>7.86</v>
      </c>
      <c r="E78" s="108">
        <v>624</v>
      </c>
      <c r="F78" s="25"/>
      <c r="G78" s="23">
        <v>5.09</v>
      </c>
      <c r="H78" s="24">
        <v>624</v>
      </c>
      <c r="I78" s="25"/>
      <c r="J78" s="107">
        <v>0.84</v>
      </c>
      <c r="K78" s="108">
        <v>320</v>
      </c>
      <c r="L78" s="25"/>
      <c r="M78" s="26">
        <v>13.24</v>
      </c>
      <c r="N78" s="24">
        <v>662</v>
      </c>
      <c r="O78" s="25"/>
      <c r="P78" s="125">
        <v>1.1875E-3</v>
      </c>
      <c r="Q78" s="108">
        <v>548</v>
      </c>
      <c r="R78" s="25"/>
      <c r="S78" s="26">
        <v>64.239999999999995</v>
      </c>
      <c r="T78" s="24">
        <v>695</v>
      </c>
    </row>
    <row r="79" spans="1:20" x14ac:dyDescent="0.3">
      <c r="A79" s="23">
        <v>6.77</v>
      </c>
      <c r="B79" s="24">
        <v>623</v>
      </c>
      <c r="C79" s="25"/>
      <c r="D79" s="107">
        <v>7.87</v>
      </c>
      <c r="E79" s="108">
        <v>623</v>
      </c>
      <c r="F79" s="25"/>
      <c r="G79" s="23">
        <v>5.08</v>
      </c>
      <c r="H79" s="24">
        <v>623</v>
      </c>
      <c r="I79" s="25"/>
      <c r="J79" s="107">
        <v>0.83</v>
      </c>
      <c r="K79" s="108">
        <v>315</v>
      </c>
      <c r="L79" s="25"/>
      <c r="M79" s="26">
        <v>13.23</v>
      </c>
      <c r="N79" s="24">
        <v>662</v>
      </c>
      <c r="O79" s="25"/>
      <c r="P79" s="125">
        <v>1.1886574074074074E-3</v>
      </c>
      <c r="Q79" s="108">
        <v>546</v>
      </c>
      <c r="R79" s="25"/>
      <c r="S79" s="26">
        <v>64.23</v>
      </c>
      <c r="T79" s="24">
        <v>695</v>
      </c>
    </row>
    <row r="80" spans="1:20" x14ac:dyDescent="0.3">
      <c r="A80" s="23">
        <v>6.78</v>
      </c>
      <c r="B80" s="24">
        <v>622</v>
      </c>
      <c r="C80" s="25"/>
      <c r="D80" s="107">
        <v>7.88</v>
      </c>
      <c r="E80" s="108">
        <v>622</v>
      </c>
      <c r="F80" s="25"/>
      <c r="G80" s="23">
        <v>5.07</v>
      </c>
      <c r="H80" s="24">
        <v>622</v>
      </c>
      <c r="I80" s="25"/>
      <c r="J80" s="107">
        <v>0.82</v>
      </c>
      <c r="K80" s="108">
        <v>310</v>
      </c>
      <c r="L80" s="25"/>
      <c r="M80" s="26">
        <v>13.22</v>
      </c>
      <c r="N80" s="24">
        <v>661</v>
      </c>
      <c r="O80" s="25"/>
      <c r="P80" s="125">
        <v>1.1898148148148148E-3</v>
      </c>
      <c r="Q80" s="108">
        <v>544</v>
      </c>
      <c r="R80" s="25"/>
      <c r="S80" s="26">
        <v>64.22</v>
      </c>
      <c r="T80" s="24">
        <v>695</v>
      </c>
    </row>
    <row r="81" spans="1:20" x14ac:dyDescent="0.3">
      <c r="A81" s="23">
        <v>6.79</v>
      </c>
      <c r="B81" s="24">
        <v>621</v>
      </c>
      <c r="C81" s="25"/>
      <c r="D81" s="107">
        <v>7.89</v>
      </c>
      <c r="E81" s="108">
        <v>621</v>
      </c>
      <c r="F81" s="25"/>
      <c r="G81" s="23">
        <v>5.0599999999999996</v>
      </c>
      <c r="H81" s="24">
        <v>621</v>
      </c>
      <c r="I81" s="25"/>
      <c r="J81" s="107">
        <v>0.81</v>
      </c>
      <c r="K81" s="108">
        <v>305</v>
      </c>
      <c r="L81" s="25"/>
      <c r="M81" s="26">
        <v>13.21</v>
      </c>
      <c r="N81" s="24">
        <v>661</v>
      </c>
      <c r="O81" s="25"/>
      <c r="P81" s="125">
        <v>1.1909722222222222E-3</v>
      </c>
      <c r="Q81" s="108">
        <v>542</v>
      </c>
      <c r="R81" s="25"/>
      <c r="S81" s="26">
        <v>64.209999999999994</v>
      </c>
      <c r="T81" s="24">
        <v>695</v>
      </c>
    </row>
    <row r="82" spans="1:20" x14ac:dyDescent="0.3">
      <c r="A82" s="23">
        <v>6.8</v>
      </c>
      <c r="B82" s="24">
        <v>620</v>
      </c>
      <c r="C82" s="25"/>
      <c r="D82" s="107">
        <v>7.9</v>
      </c>
      <c r="E82" s="108">
        <v>620</v>
      </c>
      <c r="F82" s="25"/>
      <c r="G82" s="23">
        <v>5.05</v>
      </c>
      <c r="H82" s="24">
        <v>620</v>
      </c>
      <c r="I82" s="25"/>
      <c r="J82" s="107">
        <v>0.8</v>
      </c>
      <c r="K82" s="108">
        <v>300</v>
      </c>
      <c r="L82" s="25"/>
      <c r="M82" s="26">
        <v>13.2</v>
      </c>
      <c r="N82" s="24">
        <v>660</v>
      </c>
      <c r="O82" s="25"/>
      <c r="P82" s="125">
        <v>1.1921296296296296E-3</v>
      </c>
      <c r="Q82" s="108">
        <v>540</v>
      </c>
      <c r="R82" s="25"/>
      <c r="S82" s="26">
        <v>64.2</v>
      </c>
      <c r="T82" s="24">
        <v>695</v>
      </c>
    </row>
    <row r="83" spans="1:20" x14ac:dyDescent="0.3">
      <c r="A83" s="23">
        <v>6.81</v>
      </c>
      <c r="B83" s="24">
        <v>619</v>
      </c>
      <c r="C83" s="25"/>
      <c r="D83" s="107">
        <v>7.91</v>
      </c>
      <c r="E83" s="108">
        <v>619</v>
      </c>
      <c r="F83" s="25"/>
      <c r="G83" s="23">
        <v>5.04</v>
      </c>
      <c r="H83" s="24">
        <v>619</v>
      </c>
      <c r="I83" s="25"/>
      <c r="J83" s="107">
        <v>0.79</v>
      </c>
      <c r="K83" s="108">
        <v>295</v>
      </c>
      <c r="L83" s="25"/>
      <c r="M83" s="26">
        <v>13.19</v>
      </c>
      <c r="N83" s="24">
        <v>660</v>
      </c>
      <c r="O83" s="25"/>
      <c r="P83" s="125">
        <v>1.193287037037037E-3</v>
      </c>
      <c r="Q83" s="108">
        <v>538</v>
      </c>
      <c r="R83" s="25"/>
      <c r="S83" s="26">
        <v>64.19</v>
      </c>
      <c r="T83" s="24">
        <v>695</v>
      </c>
    </row>
    <row r="84" spans="1:20" x14ac:dyDescent="0.3">
      <c r="A84" s="23">
        <v>6.82</v>
      </c>
      <c r="B84" s="24">
        <v>618</v>
      </c>
      <c r="C84" s="25"/>
      <c r="D84" s="107">
        <v>7.92</v>
      </c>
      <c r="E84" s="108">
        <v>618</v>
      </c>
      <c r="F84" s="25"/>
      <c r="G84" s="23">
        <v>5.03</v>
      </c>
      <c r="H84" s="24">
        <v>618</v>
      </c>
      <c r="I84" s="25"/>
      <c r="J84" s="107">
        <v>0.78</v>
      </c>
      <c r="K84" s="108">
        <v>290</v>
      </c>
      <c r="L84" s="25"/>
      <c r="M84" s="26">
        <v>13.18</v>
      </c>
      <c r="N84" s="24">
        <v>659</v>
      </c>
      <c r="O84" s="25"/>
      <c r="P84" s="125">
        <v>1.1944444444444446E-3</v>
      </c>
      <c r="Q84" s="108">
        <v>536</v>
      </c>
      <c r="R84" s="25"/>
      <c r="S84" s="26">
        <v>64.180000000000007</v>
      </c>
      <c r="T84" s="24">
        <v>695</v>
      </c>
    </row>
    <row r="85" spans="1:20" x14ac:dyDescent="0.3">
      <c r="A85" s="23">
        <v>6.83</v>
      </c>
      <c r="B85" s="24">
        <v>617</v>
      </c>
      <c r="C85" s="25"/>
      <c r="D85" s="107">
        <v>7.93</v>
      </c>
      <c r="E85" s="108">
        <v>617</v>
      </c>
      <c r="F85" s="25"/>
      <c r="G85" s="23">
        <v>5.0199999999999996</v>
      </c>
      <c r="H85" s="24">
        <v>617</v>
      </c>
      <c r="I85" s="25"/>
      <c r="J85" s="107">
        <v>0.77</v>
      </c>
      <c r="K85" s="108">
        <v>285</v>
      </c>
      <c r="L85" s="25"/>
      <c r="M85" s="26">
        <v>13.17</v>
      </c>
      <c r="N85" s="24">
        <v>659</v>
      </c>
      <c r="O85" s="25"/>
      <c r="P85" s="125">
        <v>1.195601851851852E-3</v>
      </c>
      <c r="Q85" s="108">
        <v>534</v>
      </c>
      <c r="R85" s="25"/>
      <c r="S85" s="26">
        <v>64.17</v>
      </c>
      <c r="T85" s="24">
        <v>694</v>
      </c>
    </row>
    <row r="86" spans="1:20" x14ac:dyDescent="0.3">
      <c r="A86" s="23">
        <v>6.84</v>
      </c>
      <c r="B86" s="24">
        <v>616</v>
      </c>
      <c r="C86" s="25"/>
      <c r="D86" s="107">
        <v>7.94</v>
      </c>
      <c r="E86" s="108">
        <v>616</v>
      </c>
      <c r="F86" s="25"/>
      <c r="G86" s="23">
        <v>5.01</v>
      </c>
      <c r="H86" s="24">
        <v>616</v>
      </c>
      <c r="I86" s="25"/>
      <c r="J86" s="107">
        <v>0.76</v>
      </c>
      <c r="K86" s="108">
        <v>280</v>
      </c>
      <c r="L86" s="25"/>
      <c r="M86" s="26">
        <v>13.16</v>
      </c>
      <c r="N86" s="24">
        <v>658</v>
      </c>
      <c r="O86" s="25"/>
      <c r="P86" s="125">
        <v>1.1967592592592592E-3</v>
      </c>
      <c r="Q86" s="108">
        <v>532</v>
      </c>
      <c r="R86" s="25"/>
      <c r="S86" s="26">
        <v>64.16</v>
      </c>
      <c r="T86" s="24">
        <v>694</v>
      </c>
    </row>
    <row r="87" spans="1:20" x14ac:dyDescent="0.3">
      <c r="A87" s="23">
        <v>6.85</v>
      </c>
      <c r="B87" s="24">
        <v>615</v>
      </c>
      <c r="C87" s="25"/>
      <c r="D87" s="107">
        <v>7.95</v>
      </c>
      <c r="E87" s="108">
        <v>615</v>
      </c>
      <c r="F87" s="25"/>
      <c r="G87" s="23">
        <v>5</v>
      </c>
      <c r="H87" s="24">
        <v>615</v>
      </c>
      <c r="I87" s="25"/>
      <c r="J87" s="107">
        <v>0.75</v>
      </c>
      <c r="K87" s="108">
        <v>275</v>
      </c>
      <c r="L87" s="25"/>
      <c r="M87" s="26">
        <v>13.15</v>
      </c>
      <c r="N87" s="24">
        <v>658</v>
      </c>
      <c r="O87" s="25"/>
      <c r="P87" s="125">
        <v>1.1979166666666668E-3</v>
      </c>
      <c r="Q87" s="108">
        <v>530</v>
      </c>
      <c r="R87" s="25"/>
      <c r="S87" s="26">
        <v>64.150000000000006</v>
      </c>
      <c r="T87" s="24">
        <v>694</v>
      </c>
    </row>
    <row r="88" spans="1:20" x14ac:dyDescent="0.3">
      <c r="A88" s="23">
        <v>6.86</v>
      </c>
      <c r="B88" s="24">
        <v>614</v>
      </c>
      <c r="C88" s="25"/>
      <c r="D88" s="107">
        <v>7.96</v>
      </c>
      <c r="E88" s="108">
        <v>614</v>
      </c>
      <c r="F88" s="25"/>
      <c r="G88" s="23">
        <v>4.99</v>
      </c>
      <c r="H88" s="24">
        <v>614</v>
      </c>
      <c r="I88" s="25"/>
      <c r="J88" s="107">
        <v>0.74</v>
      </c>
      <c r="K88" s="108">
        <v>270</v>
      </c>
      <c r="L88" s="25"/>
      <c r="M88" s="26">
        <v>13.14</v>
      </c>
      <c r="N88" s="24">
        <v>657</v>
      </c>
      <c r="O88" s="25"/>
      <c r="P88" s="125">
        <v>1.199074074074074E-3</v>
      </c>
      <c r="Q88" s="108">
        <v>528</v>
      </c>
      <c r="R88" s="25"/>
      <c r="S88" s="26">
        <v>64.14</v>
      </c>
      <c r="T88" s="24">
        <v>694</v>
      </c>
    </row>
    <row r="89" spans="1:20" x14ac:dyDescent="0.3">
      <c r="A89" s="23">
        <v>6.87</v>
      </c>
      <c r="B89" s="24">
        <v>613</v>
      </c>
      <c r="C89" s="25"/>
      <c r="D89" s="107">
        <v>7.97</v>
      </c>
      <c r="E89" s="108">
        <v>613</v>
      </c>
      <c r="F89" s="25"/>
      <c r="G89" s="23">
        <v>4.9800000000000004</v>
      </c>
      <c r="H89" s="24">
        <v>613</v>
      </c>
      <c r="I89" s="25"/>
      <c r="J89" s="107">
        <v>0.73</v>
      </c>
      <c r="K89" s="108">
        <v>265</v>
      </c>
      <c r="L89" s="25"/>
      <c r="M89" s="26">
        <v>13.13</v>
      </c>
      <c r="N89" s="24">
        <v>657</v>
      </c>
      <c r="O89" s="25"/>
      <c r="P89" s="125">
        <v>1.2002314814814816E-3</v>
      </c>
      <c r="Q89" s="108">
        <v>526</v>
      </c>
      <c r="R89" s="25"/>
      <c r="S89" s="26">
        <v>64.13</v>
      </c>
      <c r="T89" s="24">
        <v>694</v>
      </c>
    </row>
    <row r="90" spans="1:20" x14ac:dyDescent="0.3">
      <c r="A90" s="23">
        <v>6.88</v>
      </c>
      <c r="B90" s="24">
        <v>612</v>
      </c>
      <c r="C90" s="25"/>
      <c r="D90" s="107">
        <v>7.98</v>
      </c>
      <c r="E90" s="108">
        <v>612</v>
      </c>
      <c r="F90" s="25"/>
      <c r="G90" s="23">
        <v>4.97</v>
      </c>
      <c r="H90" s="24">
        <v>612</v>
      </c>
      <c r="I90" s="25"/>
      <c r="J90" s="107">
        <v>0.72</v>
      </c>
      <c r="K90" s="108">
        <v>260</v>
      </c>
      <c r="L90" s="25"/>
      <c r="M90" s="26">
        <v>13.12</v>
      </c>
      <c r="N90" s="24">
        <v>656</v>
      </c>
      <c r="O90" s="25"/>
      <c r="P90" s="125">
        <v>1.2013888888888888E-3</v>
      </c>
      <c r="Q90" s="108">
        <v>524</v>
      </c>
      <c r="R90" s="25"/>
      <c r="S90" s="26">
        <v>64.12</v>
      </c>
      <c r="T90" s="24">
        <v>694</v>
      </c>
    </row>
    <row r="91" spans="1:20" x14ac:dyDescent="0.3">
      <c r="A91" s="23">
        <v>6.89</v>
      </c>
      <c r="B91" s="24">
        <v>611</v>
      </c>
      <c r="C91" s="25"/>
      <c r="D91" s="107">
        <v>7.99</v>
      </c>
      <c r="E91" s="108">
        <v>611</v>
      </c>
      <c r="F91" s="25"/>
      <c r="G91" s="23">
        <v>4.96</v>
      </c>
      <c r="H91" s="24">
        <v>611</v>
      </c>
      <c r="I91" s="25"/>
      <c r="J91" s="107">
        <v>0.71</v>
      </c>
      <c r="K91" s="108">
        <v>255</v>
      </c>
      <c r="L91" s="25"/>
      <c r="M91" s="26">
        <v>13.11</v>
      </c>
      <c r="N91" s="24">
        <v>656</v>
      </c>
      <c r="O91" s="25"/>
      <c r="P91" s="125">
        <v>1.2025462962962964E-3</v>
      </c>
      <c r="Q91" s="108">
        <v>522</v>
      </c>
      <c r="R91" s="25"/>
      <c r="S91" s="26">
        <v>64.11</v>
      </c>
      <c r="T91" s="24">
        <v>694</v>
      </c>
    </row>
    <row r="92" spans="1:20" x14ac:dyDescent="0.3">
      <c r="A92" s="23">
        <v>6.9</v>
      </c>
      <c r="B92" s="24">
        <v>610</v>
      </c>
      <c r="C92" s="25"/>
      <c r="D92" s="107">
        <v>8</v>
      </c>
      <c r="E92" s="108">
        <v>610</v>
      </c>
      <c r="F92" s="25"/>
      <c r="G92" s="23">
        <v>4.95</v>
      </c>
      <c r="H92" s="24">
        <v>610</v>
      </c>
      <c r="I92" s="25"/>
      <c r="J92" s="107">
        <v>0.7</v>
      </c>
      <c r="K92" s="108">
        <v>250</v>
      </c>
      <c r="L92" s="25"/>
      <c r="M92" s="26">
        <v>13.1</v>
      </c>
      <c r="N92" s="24">
        <v>655</v>
      </c>
      <c r="O92" s="25"/>
      <c r="P92" s="125">
        <v>1.2037037037037038E-3</v>
      </c>
      <c r="Q92" s="108">
        <v>520</v>
      </c>
      <c r="R92" s="25"/>
      <c r="S92" s="26">
        <v>64.099999999999994</v>
      </c>
      <c r="T92" s="24">
        <v>694</v>
      </c>
    </row>
    <row r="93" spans="1:20" x14ac:dyDescent="0.3">
      <c r="A93" s="23">
        <v>6.91</v>
      </c>
      <c r="B93" s="24">
        <v>609</v>
      </c>
      <c r="C93" s="25"/>
      <c r="D93" s="107">
        <v>8.01</v>
      </c>
      <c r="E93" s="108">
        <v>609</v>
      </c>
      <c r="F93" s="25"/>
      <c r="G93" s="23">
        <v>4.9400000000000004</v>
      </c>
      <c r="H93" s="24">
        <v>609</v>
      </c>
      <c r="I93" s="25"/>
      <c r="J93" s="107">
        <v>0.69</v>
      </c>
      <c r="K93" s="108">
        <v>245</v>
      </c>
      <c r="L93" s="25"/>
      <c r="M93" s="26">
        <v>13.09</v>
      </c>
      <c r="N93" s="24">
        <v>655</v>
      </c>
      <c r="O93" s="25"/>
      <c r="P93" s="125">
        <v>1.204861111111111E-3</v>
      </c>
      <c r="Q93" s="108">
        <v>518</v>
      </c>
      <c r="R93" s="25"/>
      <c r="S93" s="26">
        <v>64.09</v>
      </c>
      <c r="T93" s="24">
        <v>694</v>
      </c>
    </row>
    <row r="94" spans="1:20" x14ac:dyDescent="0.3">
      <c r="A94" s="23">
        <v>6.92</v>
      </c>
      <c r="B94" s="24">
        <v>608</v>
      </c>
      <c r="C94" s="25"/>
      <c r="D94" s="107">
        <v>8.02</v>
      </c>
      <c r="E94" s="108">
        <v>608</v>
      </c>
      <c r="F94" s="25"/>
      <c r="G94" s="23">
        <v>4.93</v>
      </c>
      <c r="H94" s="24">
        <v>608</v>
      </c>
      <c r="I94" s="25"/>
      <c r="J94" s="107">
        <v>0.68</v>
      </c>
      <c r="K94" s="108">
        <v>240</v>
      </c>
      <c r="L94" s="25"/>
      <c r="M94" s="26">
        <v>13.08</v>
      </c>
      <c r="N94" s="24">
        <v>654</v>
      </c>
      <c r="O94" s="25"/>
      <c r="P94" s="125">
        <v>1.2060185185185186E-3</v>
      </c>
      <c r="Q94" s="108">
        <v>516</v>
      </c>
      <c r="R94" s="25"/>
      <c r="S94" s="26">
        <v>64.08</v>
      </c>
      <c r="T94" s="24">
        <v>694</v>
      </c>
    </row>
    <row r="95" spans="1:20" x14ac:dyDescent="0.3">
      <c r="A95" s="23">
        <v>6.93</v>
      </c>
      <c r="B95" s="24">
        <v>607</v>
      </c>
      <c r="C95" s="25"/>
      <c r="D95" s="107">
        <v>8.0299999999999994</v>
      </c>
      <c r="E95" s="108">
        <v>607</v>
      </c>
      <c r="F95" s="25"/>
      <c r="G95" s="23">
        <v>4.92</v>
      </c>
      <c r="H95" s="24">
        <v>607</v>
      </c>
      <c r="I95" s="25"/>
      <c r="J95" s="107">
        <v>0.67</v>
      </c>
      <c r="K95" s="108">
        <v>235</v>
      </c>
      <c r="L95" s="25"/>
      <c r="M95" s="26">
        <v>13.07</v>
      </c>
      <c r="N95" s="24">
        <v>654</v>
      </c>
      <c r="O95" s="25"/>
      <c r="P95" s="125">
        <v>1.207175925925926E-3</v>
      </c>
      <c r="Q95" s="108">
        <v>514</v>
      </c>
      <c r="R95" s="25"/>
      <c r="S95" s="26">
        <v>64.069999999999993</v>
      </c>
      <c r="T95" s="24">
        <v>694</v>
      </c>
    </row>
    <row r="96" spans="1:20" x14ac:dyDescent="0.3">
      <c r="A96" s="23">
        <v>6.94</v>
      </c>
      <c r="B96" s="24">
        <v>606</v>
      </c>
      <c r="C96" s="25"/>
      <c r="D96" s="107">
        <v>8.0399999999999991</v>
      </c>
      <c r="E96" s="108">
        <v>606</v>
      </c>
      <c r="F96" s="25"/>
      <c r="G96" s="23">
        <v>4.91</v>
      </c>
      <c r="H96" s="24">
        <v>606</v>
      </c>
      <c r="I96" s="25"/>
      <c r="J96" s="107">
        <v>0.66</v>
      </c>
      <c r="K96" s="108">
        <v>230</v>
      </c>
      <c r="L96" s="25"/>
      <c r="M96" s="26">
        <v>13.06</v>
      </c>
      <c r="N96" s="24">
        <v>653</v>
      </c>
      <c r="O96" s="25"/>
      <c r="P96" s="125">
        <v>1.2083333333333334E-3</v>
      </c>
      <c r="Q96" s="108">
        <v>512</v>
      </c>
      <c r="R96" s="25"/>
      <c r="S96" s="26">
        <v>64.06</v>
      </c>
      <c r="T96" s="24">
        <v>694</v>
      </c>
    </row>
    <row r="97" spans="1:20" x14ac:dyDescent="0.3">
      <c r="A97" s="23">
        <v>6.95</v>
      </c>
      <c r="B97" s="24">
        <v>605</v>
      </c>
      <c r="C97" s="25"/>
      <c r="D97" s="107">
        <v>8.0500000000000007</v>
      </c>
      <c r="E97" s="108">
        <v>605</v>
      </c>
      <c r="F97" s="25"/>
      <c r="G97" s="23">
        <v>4.9000000000000004</v>
      </c>
      <c r="H97" s="24">
        <v>605</v>
      </c>
      <c r="I97" s="25"/>
      <c r="J97" s="107">
        <v>0.65</v>
      </c>
      <c r="K97" s="108">
        <v>225</v>
      </c>
      <c r="L97" s="25"/>
      <c r="M97" s="26">
        <v>13.05</v>
      </c>
      <c r="N97" s="24">
        <v>653</v>
      </c>
      <c r="O97" s="25"/>
      <c r="P97" s="125">
        <v>1.2094907407407408E-3</v>
      </c>
      <c r="Q97" s="108">
        <v>510</v>
      </c>
      <c r="R97" s="25"/>
      <c r="S97" s="26">
        <v>64.05</v>
      </c>
      <c r="T97" s="24">
        <v>694</v>
      </c>
    </row>
    <row r="98" spans="1:20" x14ac:dyDescent="0.3">
      <c r="A98" s="23">
        <v>6.96</v>
      </c>
      <c r="B98" s="24">
        <v>604</v>
      </c>
      <c r="C98" s="25"/>
      <c r="D98" s="107">
        <v>8.06</v>
      </c>
      <c r="E98" s="108">
        <v>604</v>
      </c>
      <c r="F98" s="25"/>
      <c r="G98" s="23">
        <v>4.8899999999999997</v>
      </c>
      <c r="H98" s="24">
        <v>604</v>
      </c>
      <c r="I98" s="25"/>
      <c r="J98" s="107">
        <v>0.64</v>
      </c>
      <c r="K98" s="108">
        <v>220</v>
      </c>
      <c r="L98" s="25"/>
      <c r="M98" s="26">
        <v>13.04</v>
      </c>
      <c r="N98" s="24">
        <v>652</v>
      </c>
      <c r="O98" s="25"/>
      <c r="P98" s="125">
        <v>1.2106481481481482E-3</v>
      </c>
      <c r="Q98" s="108">
        <v>508</v>
      </c>
      <c r="R98" s="25"/>
      <c r="S98" s="26">
        <v>64.040000000000006</v>
      </c>
      <c r="T98" s="24">
        <v>694</v>
      </c>
    </row>
    <row r="99" spans="1:20" x14ac:dyDescent="0.3">
      <c r="A99" s="23">
        <v>6.97</v>
      </c>
      <c r="B99" s="24">
        <v>603</v>
      </c>
      <c r="C99" s="25"/>
      <c r="D99" s="107">
        <v>8.07</v>
      </c>
      <c r="E99" s="108">
        <v>603</v>
      </c>
      <c r="F99" s="25"/>
      <c r="G99" s="23">
        <v>4.88</v>
      </c>
      <c r="H99" s="24">
        <v>603</v>
      </c>
      <c r="I99" s="25"/>
      <c r="J99" s="107">
        <v>0.63</v>
      </c>
      <c r="K99" s="108">
        <v>215</v>
      </c>
      <c r="L99" s="25"/>
      <c r="M99" s="26">
        <v>13.03</v>
      </c>
      <c r="N99" s="24">
        <v>652</v>
      </c>
      <c r="O99" s="25"/>
      <c r="P99" s="125">
        <v>1.2118055555555556E-3</v>
      </c>
      <c r="Q99" s="108">
        <v>506</v>
      </c>
      <c r="R99" s="25"/>
      <c r="S99" s="26">
        <v>64.03</v>
      </c>
      <c r="T99" s="24">
        <v>694</v>
      </c>
    </row>
    <row r="100" spans="1:20" x14ac:dyDescent="0.3">
      <c r="A100" s="23">
        <v>6.98</v>
      </c>
      <c r="B100" s="24">
        <v>602</v>
      </c>
      <c r="C100" s="25"/>
      <c r="D100" s="107">
        <v>8.08</v>
      </c>
      <c r="E100" s="108">
        <v>602</v>
      </c>
      <c r="F100" s="25"/>
      <c r="G100" s="23">
        <v>4.87</v>
      </c>
      <c r="H100" s="24">
        <v>602</v>
      </c>
      <c r="I100" s="25"/>
      <c r="J100" s="107">
        <v>0.62</v>
      </c>
      <c r="K100" s="108">
        <v>210</v>
      </c>
      <c r="L100" s="25"/>
      <c r="M100" s="26">
        <v>13.02</v>
      </c>
      <c r="N100" s="24">
        <v>651</v>
      </c>
      <c r="O100" s="25"/>
      <c r="P100" s="125">
        <v>1.2129629629629628E-3</v>
      </c>
      <c r="Q100" s="108">
        <v>504</v>
      </c>
      <c r="R100" s="25"/>
      <c r="S100" s="26">
        <v>64.02</v>
      </c>
      <c r="T100" s="24">
        <v>693</v>
      </c>
    </row>
    <row r="101" spans="1:20" x14ac:dyDescent="0.3">
      <c r="A101" s="23">
        <v>6.99</v>
      </c>
      <c r="B101" s="24">
        <v>601</v>
      </c>
      <c r="C101" s="25"/>
      <c r="D101" s="107">
        <v>8.09</v>
      </c>
      <c r="E101" s="108">
        <v>601</v>
      </c>
      <c r="F101" s="25"/>
      <c r="G101" s="23">
        <v>4.8600000000000003</v>
      </c>
      <c r="H101" s="24">
        <v>601</v>
      </c>
      <c r="I101" s="25"/>
      <c r="J101" s="107">
        <v>0.61</v>
      </c>
      <c r="K101" s="108">
        <v>205</v>
      </c>
      <c r="L101" s="25"/>
      <c r="M101" s="26">
        <v>13.01</v>
      </c>
      <c r="N101" s="24">
        <v>651</v>
      </c>
      <c r="O101" s="25"/>
      <c r="P101" s="125">
        <v>1.2141203703703704E-3</v>
      </c>
      <c r="Q101" s="108">
        <v>502</v>
      </c>
      <c r="R101" s="25"/>
      <c r="S101" s="26">
        <v>64.010000000000005</v>
      </c>
      <c r="T101" s="24">
        <v>693</v>
      </c>
    </row>
    <row r="102" spans="1:20" x14ac:dyDescent="0.3">
      <c r="A102" s="23">
        <v>7</v>
      </c>
      <c r="B102" s="24">
        <v>600</v>
      </c>
      <c r="C102" s="25"/>
      <c r="D102" s="107">
        <v>8.1</v>
      </c>
      <c r="E102" s="108">
        <v>600</v>
      </c>
      <c r="F102" s="25"/>
      <c r="G102" s="23">
        <v>4.8499999999999996</v>
      </c>
      <c r="H102" s="24">
        <v>600</v>
      </c>
      <c r="I102" s="25"/>
      <c r="J102" s="107">
        <v>0.6</v>
      </c>
      <c r="K102" s="108">
        <v>200</v>
      </c>
      <c r="L102" s="25"/>
      <c r="M102" s="26">
        <v>13</v>
      </c>
      <c r="N102" s="24">
        <v>650</v>
      </c>
      <c r="O102" s="25"/>
      <c r="P102" s="125">
        <v>1.2152777777777778E-3</v>
      </c>
      <c r="Q102" s="108">
        <v>500</v>
      </c>
      <c r="R102" s="25"/>
      <c r="S102" s="26">
        <v>64</v>
      </c>
      <c r="T102" s="24">
        <v>693</v>
      </c>
    </row>
    <row r="103" spans="1:20" x14ac:dyDescent="0.3">
      <c r="A103" s="23">
        <v>7.01</v>
      </c>
      <c r="B103" s="24">
        <v>599</v>
      </c>
      <c r="C103" s="25"/>
      <c r="D103" s="107">
        <v>8.11</v>
      </c>
      <c r="E103" s="108">
        <v>599</v>
      </c>
      <c r="F103" s="25"/>
      <c r="G103" s="23">
        <v>4.84</v>
      </c>
      <c r="H103" s="24">
        <v>599</v>
      </c>
      <c r="I103" s="25"/>
      <c r="J103" s="107"/>
      <c r="K103" s="108"/>
      <c r="L103" s="25"/>
      <c r="M103" s="26">
        <v>12.99</v>
      </c>
      <c r="N103" s="24">
        <v>650</v>
      </c>
      <c r="O103" s="25"/>
      <c r="P103" s="125">
        <v>1.2164351851851852E-3</v>
      </c>
      <c r="Q103" s="108">
        <v>498</v>
      </c>
      <c r="R103" s="25"/>
      <c r="S103" s="26">
        <v>63.99</v>
      </c>
      <c r="T103" s="24">
        <v>693</v>
      </c>
    </row>
    <row r="104" spans="1:20" x14ac:dyDescent="0.3">
      <c r="A104" s="23">
        <v>7.02</v>
      </c>
      <c r="B104" s="24">
        <v>598</v>
      </c>
      <c r="C104" s="25"/>
      <c r="D104" s="107">
        <v>8.1199999999999992</v>
      </c>
      <c r="E104" s="108">
        <v>598</v>
      </c>
      <c r="F104" s="25"/>
      <c r="G104" s="23">
        <v>4.83</v>
      </c>
      <c r="H104" s="24">
        <v>598</v>
      </c>
      <c r="I104" s="25"/>
      <c r="J104" s="107"/>
      <c r="K104" s="108"/>
      <c r="L104" s="25"/>
      <c r="M104" s="26">
        <v>12.98</v>
      </c>
      <c r="N104" s="24">
        <v>649</v>
      </c>
      <c r="O104" s="25"/>
      <c r="P104" s="125">
        <v>1.2175925925925926E-3</v>
      </c>
      <c r="Q104" s="108">
        <v>496</v>
      </c>
      <c r="R104" s="25"/>
      <c r="S104" s="26">
        <v>63.98</v>
      </c>
      <c r="T104" s="24">
        <v>693</v>
      </c>
    </row>
    <row r="105" spans="1:20" x14ac:dyDescent="0.3">
      <c r="A105" s="23">
        <v>7.03</v>
      </c>
      <c r="B105" s="24">
        <v>597</v>
      </c>
      <c r="C105" s="25"/>
      <c r="D105" s="107">
        <v>8.1300000000000008</v>
      </c>
      <c r="E105" s="108">
        <v>597</v>
      </c>
      <c r="F105" s="25"/>
      <c r="G105" s="23">
        <v>4.82</v>
      </c>
      <c r="H105" s="24">
        <v>597</v>
      </c>
      <c r="I105" s="25"/>
      <c r="J105" s="107"/>
      <c r="K105" s="108"/>
      <c r="L105" s="25"/>
      <c r="M105" s="26">
        <v>12.97</v>
      </c>
      <c r="N105" s="24">
        <v>649</v>
      </c>
      <c r="O105" s="25"/>
      <c r="P105" s="125">
        <v>1.21875E-3</v>
      </c>
      <c r="Q105" s="108">
        <v>494</v>
      </c>
      <c r="R105" s="25"/>
      <c r="S105" s="26">
        <v>63.97</v>
      </c>
      <c r="T105" s="24">
        <v>693</v>
      </c>
    </row>
    <row r="106" spans="1:20" x14ac:dyDescent="0.3">
      <c r="A106" s="23">
        <v>7.04</v>
      </c>
      <c r="B106" s="24">
        <v>596</v>
      </c>
      <c r="C106" s="25"/>
      <c r="D106" s="107">
        <v>8.14</v>
      </c>
      <c r="E106" s="108">
        <v>596</v>
      </c>
      <c r="F106" s="25"/>
      <c r="G106" s="23">
        <v>4.8099999999999996</v>
      </c>
      <c r="H106" s="24">
        <v>596</v>
      </c>
      <c r="I106" s="25"/>
      <c r="J106" s="107"/>
      <c r="K106" s="108"/>
      <c r="L106" s="25"/>
      <c r="M106" s="26">
        <v>12.96</v>
      </c>
      <c r="N106" s="24">
        <v>648</v>
      </c>
      <c r="O106" s="25"/>
      <c r="P106" s="125">
        <v>1.2199074074074074E-3</v>
      </c>
      <c r="Q106" s="108">
        <v>492</v>
      </c>
      <c r="R106" s="25"/>
      <c r="S106" s="26">
        <v>63.96</v>
      </c>
      <c r="T106" s="24">
        <v>693</v>
      </c>
    </row>
    <row r="107" spans="1:20" x14ac:dyDescent="0.3">
      <c r="A107" s="23">
        <v>7.05</v>
      </c>
      <c r="B107" s="24">
        <v>595</v>
      </c>
      <c r="C107" s="25"/>
      <c r="D107" s="107">
        <v>8.15</v>
      </c>
      <c r="E107" s="108">
        <v>595</v>
      </c>
      <c r="F107" s="25"/>
      <c r="G107" s="23">
        <v>4.8</v>
      </c>
      <c r="H107" s="24">
        <v>595</v>
      </c>
      <c r="I107" s="25"/>
      <c r="J107" s="107"/>
      <c r="K107" s="108"/>
      <c r="L107" s="25"/>
      <c r="M107" s="26">
        <v>12.95</v>
      </c>
      <c r="N107" s="24">
        <v>648</v>
      </c>
      <c r="O107" s="25"/>
      <c r="P107" s="125">
        <v>1.2210648148148148E-3</v>
      </c>
      <c r="Q107" s="108">
        <v>490</v>
      </c>
      <c r="R107" s="25"/>
      <c r="S107" s="26">
        <v>63.95</v>
      </c>
      <c r="T107" s="24">
        <v>693</v>
      </c>
    </row>
    <row r="108" spans="1:20" x14ac:dyDescent="0.3">
      <c r="A108" s="23">
        <v>7.06</v>
      </c>
      <c r="B108" s="24">
        <v>594</v>
      </c>
      <c r="C108" s="25"/>
      <c r="D108" s="107">
        <v>8.16</v>
      </c>
      <c r="E108" s="108">
        <v>594</v>
      </c>
      <c r="F108" s="25"/>
      <c r="G108" s="23">
        <v>4.79</v>
      </c>
      <c r="H108" s="24">
        <v>594</v>
      </c>
      <c r="I108" s="25"/>
      <c r="J108" s="107"/>
      <c r="K108" s="108"/>
      <c r="L108" s="25"/>
      <c r="M108" s="26">
        <v>12.94</v>
      </c>
      <c r="N108" s="24">
        <v>647</v>
      </c>
      <c r="O108" s="25"/>
      <c r="P108" s="125">
        <v>1.2222222222222222E-3</v>
      </c>
      <c r="Q108" s="108">
        <v>488</v>
      </c>
      <c r="R108" s="25"/>
      <c r="S108" s="26">
        <v>63.94</v>
      </c>
      <c r="T108" s="24">
        <v>693</v>
      </c>
    </row>
    <row r="109" spans="1:20" x14ac:dyDescent="0.3">
      <c r="A109" s="23">
        <v>7.07</v>
      </c>
      <c r="B109" s="24">
        <v>593</v>
      </c>
      <c r="C109" s="25"/>
      <c r="D109" s="107">
        <v>8.17</v>
      </c>
      <c r="E109" s="108">
        <v>593</v>
      </c>
      <c r="F109" s="25"/>
      <c r="G109" s="23">
        <v>4.78</v>
      </c>
      <c r="H109" s="24">
        <v>593</v>
      </c>
      <c r="I109" s="25"/>
      <c r="J109" s="107"/>
      <c r="K109" s="108"/>
      <c r="L109" s="25"/>
      <c r="M109" s="26">
        <v>12.93</v>
      </c>
      <c r="N109" s="24">
        <v>647</v>
      </c>
      <c r="O109" s="25"/>
      <c r="P109" s="125">
        <v>1.2233796296296296E-3</v>
      </c>
      <c r="Q109" s="108">
        <v>486</v>
      </c>
      <c r="R109" s="25"/>
      <c r="S109" s="26">
        <v>63.93</v>
      </c>
      <c r="T109" s="24">
        <v>693</v>
      </c>
    </row>
    <row r="110" spans="1:20" x14ac:dyDescent="0.3">
      <c r="A110" s="23">
        <v>7.08</v>
      </c>
      <c r="B110" s="24">
        <v>592</v>
      </c>
      <c r="C110" s="25"/>
      <c r="D110" s="107">
        <v>8.18</v>
      </c>
      <c r="E110" s="108">
        <v>592</v>
      </c>
      <c r="F110" s="25"/>
      <c r="G110" s="23">
        <v>4.7699999999999996</v>
      </c>
      <c r="H110" s="24">
        <v>592</v>
      </c>
      <c r="I110" s="25"/>
      <c r="J110" s="107"/>
      <c r="K110" s="108"/>
      <c r="L110" s="25"/>
      <c r="M110" s="26">
        <v>12.92</v>
      </c>
      <c r="N110" s="24">
        <v>646</v>
      </c>
      <c r="O110" s="25"/>
      <c r="P110" s="125">
        <v>1.224537037037037E-3</v>
      </c>
      <c r="Q110" s="108">
        <v>484</v>
      </c>
      <c r="R110" s="25"/>
      <c r="S110" s="26">
        <v>63.92</v>
      </c>
      <c r="T110" s="24">
        <v>693</v>
      </c>
    </row>
    <row r="111" spans="1:20" x14ac:dyDescent="0.3">
      <c r="A111" s="23">
        <v>7.09</v>
      </c>
      <c r="B111" s="24">
        <v>591</v>
      </c>
      <c r="C111" s="25"/>
      <c r="D111" s="107">
        <v>8.19</v>
      </c>
      <c r="E111" s="108">
        <v>591</v>
      </c>
      <c r="F111" s="25"/>
      <c r="G111" s="23">
        <v>4.76</v>
      </c>
      <c r="H111" s="24">
        <v>591</v>
      </c>
      <c r="I111" s="25"/>
      <c r="J111" s="107"/>
      <c r="K111" s="108"/>
      <c r="L111" s="25"/>
      <c r="M111" s="26">
        <v>12.91</v>
      </c>
      <c r="N111" s="24">
        <v>646</v>
      </c>
      <c r="O111" s="25"/>
      <c r="P111" s="125">
        <v>1.2256944444444444E-3</v>
      </c>
      <c r="Q111" s="108">
        <v>482</v>
      </c>
      <c r="R111" s="25"/>
      <c r="S111" s="26">
        <v>63.91</v>
      </c>
      <c r="T111" s="24">
        <v>693</v>
      </c>
    </row>
    <row r="112" spans="1:20" x14ac:dyDescent="0.3">
      <c r="A112" s="23">
        <v>7.1</v>
      </c>
      <c r="B112" s="24">
        <v>590</v>
      </c>
      <c r="C112" s="25"/>
      <c r="D112" s="107">
        <v>8.1999999999999993</v>
      </c>
      <c r="E112" s="108">
        <v>590</v>
      </c>
      <c r="F112" s="25"/>
      <c r="G112" s="23">
        <v>4.75</v>
      </c>
      <c r="H112" s="24">
        <v>590</v>
      </c>
      <c r="I112" s="25"/>
      <c r="J112" s="107"/>
      <c r="K112" s="108"/>
      <c r="L112" s="25"/>
      <c r="M112" s="26">
        <v>12.9</v>
      </c>
      <c r="N112" s="24">
        <v>645</v>
      </c>
      <c r="O112" s="25"/>
      <c r="P112" s="125">
        <v>1.2268518518518518E-3</v>
      </c>
      <c r="Q112" s="108">
        <v>480</v>
      </c>
      <c r="R112" s="25"/>
      <c r="S112" s="26">
        <v>63.9</v>
      </c>
      <c r="T112" s="24">
        <v>693</v>
      </c>
    </row>
    <row r="113" spans="1:20" x14ac:dyDescent="0.3">
      <c r="A113" s="23">
        <v>7.11</v>
      </c>
      <c r="B113" s="24">
        <v>589</v>
      </c>
      <c r="C113" s="25"/>
      <c r="D113" s="107">
        <v>8.2100000000000009</v>
      </c>
      <c r="E113" s="108">
        <v>589</v>
      </c>
      <c r="F113" s="25"/>
      <c r="G113" s="23">
        <v>4.74</v>
      </c>
      <c r="H113" s="24">
        <v>589</v>
      </c>
      <c r="I113" s="25"/>
      <c r="J113" s="107"/>
      <c r="K113" s="108"/>
      <c r="L113" s="25"/>
      <c r="M113" s="26">
        <v>12.89</v>
      </c>
      <c r="N113" s="24">
        <v>645</v>
      </c>
      <c r="O113" s="25"/>
      <c r="P113" s="125">
        <v>1.2280092592592592E-3</v>
      </c>
      <c r="Q113" s="108">
        <v>478</v>
      </c>
      <c r="R113" s="25"/>
      <c r="S113" s="26">
        <v>63.89</v>
      </c>
      <c r="T113" s="24">
        <v>693</v>
      </c>
    </row>
    <row r="114" spans="1:20" x14ac:dyDescent="0.3">
      <c r="A114" s="23">
        <v>7.12</v>
      </c>
      <c r="B114" s="24">
        <v>588</v>
      </c>
      <c r="C114" s="25"/>
      <c r="D114" s="107">
        <v>8.2200000000000006</v>
      </c>
      <c r="E114" s="108">
        <v>588</v>
      </c>
      <c r="F114" s="25"/>
      <c r="G114" s="23">
        <v>4.7300000000000004</v>
      </c>
      <c r="H114" s="24">
        <v>588</v>
      </c>
      <c r="I114" s="25"/>
      <c r="J114" s="107"/>
      <c r="K114" s="108"/>
      <c r="L114" s="25"/>
      <c r="M114" s="26">
        <v>12.88</v>
      </c>
      <c r="N114" s="24">
        <v>644</v>
      </c>
      <c r="O114" s="25"/>
      <c r="P114" s="125">
        <v>1.2291666666666668E-3</v>
      </c>
      <c r="Q114" s="108">
        <v>476</v>
      </c>
      <c r="R114" s="25"/>
      <c r="S114" s="26">
        <v>63.88</v>
      </c>
      <c r="T114" s="24">
        <v>693</v>
      </c>
    </row>
    <row r="115" spans="1:20" x14ac:dyDescent="0.3">
      <c r="A115" s="23">
        <v>7.13</v>
      </c>
      <c r="B115" s="24">
        <v>587</v>
      </c>
      <c r="C115" s="25"/>
      <c r="D115" s="107">
        <v>8.23</v>
      </c>
      <c r="E115" s="108">
        <v>587</v>
      </c>
      <c r="F115" s="25"/>
      <c r="G115" s="23">
        <v>4.72</v>
      </c>
      <c r="H115" s="24">
        <v>587</v>
      </c>
      <c r="I115" s="25"/>
      <c r="J115" s="107"/>
      <c r="K115" s="108"/>
      <c r="L115" s="25"/>
      <c r="M115" s="26">
        <v>12.87</v>
      </c>
      <c r="N115" s="24">
        <v>644</v>
      </c>
      <c r="O115" s="25"/>
      <c r="P115" s="125">
        <v>1.230324074074074E-3</v>
      </c>
      <c r="Q115" s="108">
        <v>474</v>
      </c>
      <c r="R115" s="25"/>
      <c r="S115" s="26">
        <v>63.87</v>
      </c>
      <c r="T115" s="24">
        <v>692</v>
      </c>
    </row>
    <row r="116" spans="1:20" x14ac:dyDescent="0.3">
      <c r="A116" s="23">
        <v>7.14</v>
      </c>
      <c r="B116" s="24">
        <v>586</v>
      </c>
      <c r="C116" s="25"/>
      <c r="D116" s="107">
        <v>8.24</v>
      </c>
      <c r="E116" s="108">
        <v>586</v>
      </c>
      <c r="F116" s="25"/>
      <c r="G116" s="23">
        <v>4.71</v>
      </c>
      <c r="H116" s="24">
        <v>586</v>
      </c>
      <c r="I116" s="25"/>
      <c r="J116" s="107"/>
      <c r="K116" s="108"/>
      <c r="L116" s="25"/>
      <c r="M116" s="26">
        <v>12.86</v>
      </c>
      <c r="N116" s="24">
        <v>643</v>
      </c>
      <c r="O116" s="25"/>
      <c r="P116" s="125">
        <v>1.2314814814814816E-3</v>
      </c>
      <c r="Q116" s="108">
        <v>472</v>
      </c>
      <c r="R116" s="25"/>
      <c r="S116" s="26">
        <v>63.86</v>
      </c>
      <c r="T116" s="24">
        <v>692</v>
      </c>
    </row>
    <row r="117" spans="1:20" x14ac:dyDescent="0.3">
      <c r="A117" s="23">
        <v>7.15</v>
      </c>
      <c r="B117" s="24">
        <v>585</v>
      </c>
      <c r="C117" s="25"/>
      <c r="D117" s="107">
        <v>8.25</v>
      </c>
      <c r="E117" s="108">
        <v>585</v>
      </c>
      <c r="F117" s="25"/>
      <c r="G117" s="23">
        <v>4.7</v>
      </c>
      <c r="H117" s="24">
        <v>585</v>
      </c>
      <c r="I117" s="25"/>
      <c r="J117" s="107"/>
      <c r="K117" s="108"/>
      <c r="L117" s="25"/>
      <c r="M117" s="26">
        <v>12.85</v>
      </c>
      <c r="N117" s="24">
        <v>643</v>
      </c>
      <c r="O117" s="25"/>
      <c r="P117" s="125">
        <v>1.2326388888888888E-3</v>
      </c>
      <c r="Q117" s="108">
        <v>470</v>
      </c>
      <c r="R117" s="25"/>
      <c r="S117" s="26">
        <v>63.85</v>
      </c>
      <c r="T117" s="24">
        <v>692</v>
      </c>
    </row>
    <row r="118" spans="1:20" x14ac:dyDescent="0.3">
      <c r="A118" s="23">
        <v>7.16</v>
      </c>
      <c r="B118" s="24">
        <v>584</v>
      </c>
      <c r="C118" s="25"/>
      <c r="D118" s="107">
        <v>8.26</v>
      </c>
      <c r="E118" s="108">
        <v>584</v>
      </c>
      <c r="F118" s="25"/>
      <c r="G118" s="23">
        <v>4.6900000000000004</v>
      </c>
      <c r="H118" s="24">
        <v>584</v>
      </c>
      <c r="I118" s="25"/>
      <c r="J118" s="107"/>
      <c r="K118" s="108"/>
      <c r="L118" s="25"/>
      <c r="M118" s="26">
        <v>12.84</v>
      </c>
      <c r="N118" s="24">
        <v>642</v>
      </c>
      <c r="O118" s="25"/>
      <c r="P118" s="125">
        <v>1.2337962962962964E-3</v>
      </c>
      <c r="Q118" s="108">
        <v>468</v>
      </c>
      <c r="R118" s="25"/>
      <c r="S118" s="26">
        <v>63.84</v>
      </c>
      <c r="T118" s="24">
        <v>692</v>
      </c>
    </row>
    <row r="119" spans="1:20" x14ac:dyDescent="0.3">
      <c r="A119" s="23">
        <v>7.17</v>
      </c>
      <c r="B119" s="24">
        <v>583</v>
      </c>
      <c r="C119" s="25"/>
      <c r="D119" s="107">
        <v>8.27</v>
      </c>
      <c r="E119" s="108">
        <v>583</v>
      </c>
      <c r="F119" s="25"/>
      <c r="G119" s="23">
        <v>4.68</v>
      </c>
      <c r="H119" s="24">
        <v>583</v>
      </c>
      <c r="I119" s="25"/>
      <c r="J119" s="107"/>
      <c r="K119" s="108"/>
      <c r="L119" s="25"/>
      <c r="M119" s="26">
        <v>12.83</v>
      </c>
      <c r="N119" s="24">
        <v>642</v>
      </c>
      <c r="O119" s="25"/>
      <c r="P119" s="125">
        <v>1.2349537037037036E-3</v>
      </c>
      <c r="Q119" s="108">
        <v>466</v>
      </c>
      <c r="R119" s="25"/>
      <c r="S119" s="26">
        <v>63.83</v>
      </c>
      <c r="T119" s="24">
        <v>692</v>
      </c>
    </row>
    <row r="120" spans="1:20" x14ac:dyDescent="0.3">
      <c r="A120" s="23">
        <v>7.18</v>
      </c>
      <c r="B120" s="24">
        <v>582</v>
      </c>
      <c r="C120" s="25"/>
      <c r="D120" s="107">
        <v>8.2799999999999994</v>
      </c>
      <c r="E120" s="108">
        <v>582</v>
      </c>
      <c r="F120" s="25"/>
      <c r="G120" s="23">
        <v>4.67</v>
      </c>
      <c r="H120" s="24">
        <v>582</v>
      </c>
      <c r="I120" s="25"/>
      <c r="J120" s="107"/>
      <c r="K120" s="108"/>
      <c r="L120" s="25"/>
      <c r="M120" s="26">
        <v>12.82</v>
      </c>
      <c r="N120" s="24">
        <v>641</v>
      </c>
      <c r="O120" s="25"/>
      <c r="P120" s="125">
        <v>1.236111111111111E-3</v>
      </c>
      <c r="Q120" s="108">
        <v>464</v>
      </c>
      <c r="R120" s="25"/>
      <c r="S120" s="26">
        <v>63.82</v>
      </c>
      <c r="T120" s="24">
        <v>692</v>
      </c>
    </row>
    <row r="121" spans="1:20" x14ac:dyDescent="0.3">
      <c r="A121" s="23">
        <v>7.19</v>
      </c>
      <c r="B121" s="24">
        <v>581</v>
      </c>
      <c r="C121" s="25"/>
      <c r="D121" s="107">
        <v>8.2899999999999991</v>
      </c>
      <c r="E121" s="108">
        <v>581</v>
      </c>
      <c r="F121" s="25"/>
      <c r="G121" s="23">
        <v>4.66</v>
      </c>
      <c r="H121" s="24">
        <v>581</v>
      </c>
      <c r="I121" s="25"/>
      <c r="J121" s="107"/>
      <c r="K121" s="108"/>
      <c r="L121" s="25"/>
      <c r="M121" s="26">
        <v>12.81</v>
      </c>
      <c r="N121" s="24">
        <v>641</v>
      </c>
      <c r="O121" s="25"/>
      <c r="P121" s="125">
        <v>1.2372685185185186E-3</v>
      </c>
      <c r="Q121" s="108">
        <v>462</v>
      </c>
      <c r="R121" s="25"/>
      <c r="S121" s="26">
        <v>63.81</v>
      </c>
      <c r="T121" s="24">
        <v>692</v>
      </c>
    </row>
    <row r="122" spans="1:20" x14ac:dyDescent="0.3">
      <c r="A122" s="23">
        <v>7.2</v>
      </c>
      <c r="B122" s="24">
        <v>580</v>
      </c>
      <c r="C122" s="25"/>
      <c r="D122" s="107">
        <v>8.3000000000000007</v>
      </c>
      <c r="E122" s="108">
        <v>580</v>
      </c>
      <c r="F122" s="25"/>
      <c r="G122" s="23">
        <v>4.6500000000000004</v>
      </c>
      <c r="H122" s="24">
        <v>580</v>
      </c>
      <c r="I122" s="25"/>
      <c r="J122" s="107"/>
      <c r="K122" s="108"/>
      <c r="L122" s="25"/>
      <c r="M122" s="26">
        <v>12.8</v>
      </c>
      <c r="N122" s="24">
        <v>640</v>
      </c>
      <c r="O122" s="25"/>
      <c r="P122" s="125">
        <v>1.2384259259259258E-3</v>
      </c>
      <c r="Q122" s="108">
        <v>460</v>
      </c>
      <c r="R122" s="25"/>
      <c r="S122" s="26">
        <v>63.8</v>
      </c>
      <c r="T122" s="24">
        <v>692</v>
      </c>
    </row>
    <row r="123" spans="1:20" x14ac:dyDescent="0.3">
      <c r="A123" s="23">
        <v>7.21</v>
      </c>
      <c r="B123" s="24">
        <v>579</v>
      </c>
      <c r="C123" s="25"/>
      <c r="D123" s="107">
        <v>8.31</v>
      </c>
      <c r="E123" s="108">
        <v>579</v>
      </c>
      <c r="F123" s="25"/>
      <c r="G123" s="23">
        <v>4.6399999999999997</v>
      </c>
      <c r="H123" s="24">
        <v>579</v>
      </c>
      <c r="I123" s="25"/>
      <c r="J123" s="107"/>
      <c r="K123" s="108"/>
      <c r="L123" s="25"/>
      <c r="M123" s="26">
        <v>12.79</v>
      </c>
      <c r="N123" s="24">
        <v>640</v>
      </c>
      <c r="O123" s="25"/>
      <c r="P123" s="125">
        <v>1.2395833333333334E-3</v>
      </c>
      <c r="Q123" s="108">
        <v>458</v>
      </c>
      <c r="R123" s="25"/>
      <c r="S123" s="26">
        <v>63.79</v>
      </c>
      <c r="T123" s="24">
        <v>692</v>
      </c>
    </row>
    <row r="124" spans="1:20" x14ac:dyDescent="0.3">
      <c r="A124" s="23">
        <v>7.22</v>
      </c>
      <c r="B124" s="24">
        <v>578</v>
      </c>
      <c r="C124" s="25"/>
      <c r="D124" s="107">
        <v>8.32</v>
      </c>
      <c r="E124" s="108">
        <v>578</v>
      </c>
      <c r="F124" s="25"/>
      <c r="G124" s="23">
        <v>4.63</v>
      </c>
      <c r="H124" s="24">
        <v>578</v>
      </c>
      <c r="I124" s="25"/>
      <c r="J124" s="107"/>
      <c r="K124" s="108"/>
      <c r="L124" s="25"/>
      <c r="M124" s="26">
        <v>12.78</v>
      </c>
      <c r="N124" s="24">
        <v>639</v>
      </c>
      <c r="O124" s="25"/>
      <c r="P124" s="125">
        <v>1.2407407407407408E-3</v>
      </c>
      <c r="Q124" s="108">
        <v>456</v>
      </c>
      <c r="R124" s="25"/>
      <c r="S124" s="26">
        <v>63.78</v>
      </c>
      <c r="T124" s="24">
        <v>692</v>
      </c>
    </row>
    <row r="125" spans="1:20" x14ac:dyDescent="0.3">
      <c r="A125" s="23">
        <v>7.23</v>
      </c>
      <c r="B125" s="24">
        <v>577</v>
      </c>
      <c r="C125" s="25"/>
      <c r="D125" s="107">
        <v>8.33</v>
      </c>
      <c r="E125" s="108">
        <v>577</v>
      </c>
      <c r="F125" s="25"/>
      <c r="G125" s="23">
        <v>4.62</v>
      </c>
      <c r="H125" s="24">
        <v>577</v>
      </c>
      <c r="I125" s="25"/>
      <c r="J125" s="107"/>
      <c r="K125" s="108"/>
      <c r="L125" s="25"/>
      <c r="M125" s="26">
        <v>12.77</v>
      </c>
      <c r="N125" s="24">
        <v>639</v>
      </c>
      <c r="O125" s="25"/>
      <c r="P125" s="125">
        <v>1.241898148148148E-3</v>
      </c>
      <c r="Q125" s="108">
        <v>454</v>
      </c>
      <c r="R125" s="25"/>
      <c r="S125" s="26">
        <v>63.77</v>
      </c>
      <c r="T125" s="24">
        <v>692</v>
      </c>
    </row>
    <row r="126" spans="1:20" x14ac:dyDescent="0.3">
      <c r="A126" s="23">
        <v>7.24</v>
      </c>
      <c r="B126" s="24">
        <v>576</v>
      </c>
      <c r="C126" s="25"/>
      <c r="D126" s="107">
        <v>8.34</v>
      </c>
      <c r="E126" s="108">
        <v>576</v>
      </c>
      <c r="F126" s="25"/>
      <c r="G126" s="23">
        <v>4.6100000000000003</v>
      </c>
      <c r="H126" s="24">
        <v>576</v>
      </c>
      <c r="I126" s="25"/>
      <c r="J126" s="107"/>
      <c r="K126" s="108"/>
      <c r="L126" s="25"/>
      <c r="M126" s="26">
        <v>12.76</v>
      </c>
      <c r="N126" s="24">
        <v>638</v>
      </c>
      <c r="O126" s="25"/>
      <c r="P126" s="125">
        <v>1.2430555555555556E-3</v>
      </c>
      <c r="Q126" s="108">
        <v>452</v>
      </c>
      <c r="R126" s="25"/>
      <c r="S126" s="26">
        <v>63.76</v>
      </c>
      <c r="T126" s="24">
        <v>692</v>
      </c>
    </row>
    <row r="127" spans="1:20" x14ac:dyDescent="0.3">
      <c r="A127" s="23">
        <v>7.25</v>
      </c>
      <c r="B127" s="24">
        <v>575</v>
      </c>
      <c r="C127" s="25"/>
      <c r="D127" s="107">
        <v>8.35</v>
      </c>
      <c r="E127" s="108">
        <v>575</v>
      </c>
      <c r="F127" s="25"/>
      <c r="G127" s="23">
        <v>4.5999999999999996</v>
      </c>
      <c r="H127" s="24">
        <v>575</v>
      </c>
      <c r="I127" s="25"/>
      <c r="J127" s="107"/>
      <c r="K127" s="108"/>
      <c r="L127" s="25"/>
      <c r="M127" s="26">
        <v>12.75</v>
      </c>
      <c r="N127" s="24">
        <v>638</v>
      </c>
      <c r="O127" s="25"/>
      <c r="P127" s="125">
        <v>1.2442129629629628E-3</v>
      </c>
      <c r="Q127" s="108">
        <v>450</v>
      </c>
      <c r="R127" s="25"/>
      <c r="S127" s="26">
        <v>63.75</v>
      </c>
      <c r="T127" s="24">
        <v>692</v>
      </c>
    </row>
    <row r="128" spans="1:20" x14ac:dyDescent="0.3">
      <c r="A128" s="23">
        <v>7.26</v>
      </c>
      <c r="B128" s="24">
        <v>574</v>
      </c>
      <c r="C128" s="25"/>
      <c r="D128" s="107">
        <v>8.36</v>
      </c>
      <c r="E128" s="108">
        <v>574</v>
      </c>
      <c r="F128" s="25"/>
      <c r="G128" s="23">
        <v>4.59</v>
      </c>
      <c r="H128" s="24">
        <v>574</v>
      </c>
      <c r="I128" s="25"/>
      <c r="J128" s="107"/>
      <c r="K128" s="108"/>
      <c r="L128" s="25"/>
      <c r="M128" s="26">
        <v>12.74</v>
      </c>
      <c r="N128" s="24">
        <v>637</v>
      </c>
      <c r="O128" s="25"/>
      <c r="P128" s="125">
        <v>1.2453703703703704E-3</v>
      </c>
      <c r="Q128" s="108">
        <v>448</v>
      </c>
      <c r="R128" s="25"/>
      <c r="S128" s="26">
        <v>63.74</v>
      </c>
      <c r="T128" s="24">
        <v>692</v>
      </c>
    </row>
    <row r="129" spans="1:20" x14ac:dyDescent="0.3">
      <c r="A129" s="23">
        <v>7.27</v>
      </c>
      <c r="B129" s="24">
        <v>573</v>
      </c>
      <c r="C129" s="25"/>
      <c r="D129" s="107">
        <v>8.3699999999999992</v>
      </c>
      <c r="E129" s="108">
        <v>573</v>
      </c>
      <c r="F129" s="25"/>
      <c r="G129" s="23">
        <v>4.58</v>
      </c>
      <c r="H129" s="24">
        <v>573</v>
      </c>
      <c r="I129" s="25"/>
      <c r="J129" s="107"/>
      <c r="K129" s="108"/>
      <c r="L129" s="25"/>
      <c r="M129" s="26">
        <v>12.73</v>
      </c>
      <c r="N129" s="24">
        <v>637</v>
      </c>
      <c r="O129" s="25"/>
      <c r="P129" s="125">
        <v>1.2465277777777776E-3</v>
      </c>
      <c r="Q129" s="108">
        <v>446</v>
      </c>
      <c r="R129" s="25"/>
      <c r="S129" s="26">
        <v>63.73</v>
      </c>
      <c r="T129" s="24">
        <v>692</v>
      </c>
    </row>
    <row r="130" spans="1:20" x14ac:dyDescent="0.3">
      <c r="A130" s="23">
        <v>7.28</v>
      </c>
      <c r="B130" s="24">
        <v>572</v>
      </c>
      <c r="C130" s="25"/>
      <c r="D130" s="107">
        <v>8.3800000000000008</v>
      </c>
      <c r="E130" s="108">
        <v>572</v>
      </c>
      <c r="F130" s="25"/>
      <c r="G130" s="23">
        <v>4.57</v>
      </c>
      <c r="H130" s="24">
        <v>572</v>
      </c>
      <c r="I130" s="25"/>
      <c r="J130" s="107"/>
      <c r="K130" s="108"/>
      <c r="L130" s="25"/>
      <c r="M130" s="26">
        <v>12.72</v>
      </c>
      <c r="N130" s="24">
        <v>636</v>
      </c>
      <c r="O130" s="25"/>
      <c r="P130" s="125">
        <v>1.2476851851851852E-3</v>
      </c>
      <c r="Q130" s="108">
        <v>444</v>
      </c>
      <c r="R130" s="25"/>
      <c r="S130" s="26">
        <v>63.72</v>
      </c>
      <c r="T130" s="24">
        <v>691</v>
      </c>
    </row>
    <row r="131" spans="1:20" x14ac:dyDescent="0.3">
      <c r="A131" s="23">
        <v>7.29</v>
      </c>
      <c r="B131" s="24">
        <v>571</v>
      </c>
      <c r="C131" s="25"/>
      <c r="D131" s="107">
        <v>8.39</v>
      </c>
      <c r="E131" s="108">
        <v>571</v>
      </c>
      <c r="F131" s="25"/>
      <c r="G131" s="23">
        <v>4.5599999999999996</v>
      </c>
      <c r="H131" s="24">
        <v>571</v>
      </c>
      <c r="I131" s="25"/>
      <c r="J131" s="107"/>
      <c r="K131" s="108"/>
      <c r="L131" s="25"/>
      <c r="M131" s="26">
        <v>12.71</v>
      </c>
      <c r="N131" s="24">
        <v>636</v>
      </c>
      <c r="O131" s="25"/>
      <c r="P131" s="125">
        <v>1.2488425925925926E-3</v>
      </c>
      <c r="Q131" s="108">
        <v>442</v>
      </c>
      <c r="R131" s="25"/>
      <c r="S131" s="26">
        <v>63.71</v>
      </c>
      <c r="T131" s="24">
        <v>691</v>
      </c>
    </row>
    <row r="132" spans="1:20" x14ac:dyDescent="0.3">
      <c r="A132" s="23">
        <v>7.3</v>
      </c>
      <c r="B132" s="24">
        <v>570</v>
      </c>
      <c r="C132" s="25"/>
      <c r="D132" s="107">
        <v>8.4</v>
      </c>
      <c r="E132" s="108">
        <v>570</v>
      </c>
      <c r="F132" s="25"/>
      <c r="G132" s="23">
        <v>4.55</v>
      </c>
      <c r="H132" s="24">
        <v>570</v>
      </c>
      <c r="I132" s="25"/>
      <c r="J132" s="107"/>
      <c r="K132" s="108"/>
      <c r="L132" s="25"/>
      <c r="M132" s="26">
        <v>12.7</v>
      </c>
      <c r="N132" s="24">
        <v>635</v>
      </c>
      <c r="O132" s="25"/>
      <c r="P132" s="125">
        <v>1.25E-3</v>
      </c>
      <c r="Q132" s="108">
        <v>440</v>
      </c>
      <c r="R132" s="25"/>
      <c r="S132" s="26">
        <v>63.7</v>
      </c>
      <c r="T132" s="24">
        <v>691</v>
      </c>
    </row>
    <row r="133" spans="1:20" x14ac:dyDescent="0.3">
      <c r="A133" s="23">
        <v>7.31</v>
      </c>
      <c r="B133" s="24">
        <v>569</v>
      </c>
      <c r="C133" s="25"/>
      <c r="D133" s="107">
        <v>8.41</v>
      </c>
      <c r="E133" s="108">
        <v>569</v>
      </c>
      <c r="F133" s="25"/>
      <c r="G133" s="23">
        <v>4.54</v>
      </c>
      <c r="H133" s="24">
        <v>569</v>
      </c>
      <c r="I133" s="25"/>
      <c r="J133" s="107"/>
      <c r="K133" s="108"/>
      <c r="L133" s="25"/>
      <c r="M133" s="26">
        <v>12.69</v>
      </c>
      <c r="N133" s="24">
        <v>635</v>
      </c>
      <c r="O133" s="25"/>
      <c r="P133" s="125">
        <v>1.2511574074074074E-3</v>
      </c>
      <c r="Q133" s="108">
        <v>438</v>
      </c>
      <c r="R133" s="25"/>
      <c r="S133" s="26">
        <v>63.69</v>
      </c>
      <c r="T133" s="24">
        <v>691</v>
      </c>
    </row>
    <row r="134" spans="1:20" x14ac:dyDescent="0.3">
      <c r="A134" s="23">
        <v>7.32</v>
      </c>
      <c r="B134" s="24">
        <v>568</v>
      </c>
      <c r="C134" s="25"/>
      <c r="D134" s="107">
        <v>8.42</v>
      </c>
      <c r="E134" s="108">
        <v>568</v>
      </c>
      <c r="F134" s="25"/>
      <c r="G134" s="23">
        <v>4.53</v>
      </c>
      <c r="H134" s="24">
        <v>568</v>
      </c>
      <c r="I134" s="25"/>
      <c r="J134" s="107"/>
      <c r="K134" s="108"/>
      <c r="L134" s="25"/>
      <c r="M134" s="26">
        <v>12.68</v>
      </c>
      <c r="N134" s="24">
        <v>634</v>
      </c>
      <c r="O134" s="25"/>
      <c r="P134" s="125">
        <v>1.2523148148148148E-3</v>
      </c>
      <c r="Q134" s="108">
        <v>436</v>
      </c>
      <c r="R134" s="25"/>
      <c r="S134" s="26">
        <v>63.68</v>
      </c>
      <c r="T134" s="24">
        <v>691</v>
      </c>
    </row>
    <row r="135" spans="1:20" x14ac:dyDescent="0.3">
      <c r="A135" s="23">
        <v>7.33</v>
      </c>
      <c r="B135" s="24">
        <v>567</v>
      </c>
      <c r="C135" s="25"/>
      <c r="D135" s="107">
        <v>8.43</v>
      </c>
      <c r="E135" s="108">
        <v>567</v>
      </c>
      <c r="F135" s="25"/>
      <c r="G135" s="23">
        <v>4.5199999999999996</v>
      </c>
      <c r="H135" s="24">
        <v>567</v>
      </c>
      <c r="I135" s="25"/>
      <c r="J135" s="107"/>
      <c r="K135" s="108"/>
      <c r="L135" s="25"/>
      <c r="M135" s="26">
        <v>12.67</v>
      </c>
      <c r="N135" s="24">
        <v>634</v>
      </c>
      <c r="O135" s="25"/>
      <c r="P135" s="125">
        <v>1.2534722222222222E-3</v>
      </c>
      <c r="Q135" s="108">
        <v>434</v>
      </c>
      <c r="R135" s="25"/>
      <c r="S135" s="26">
        <v>63.67</v>
      </c>
      <c r="T135" s="24">
        <v>691</v>
      </c>
    </row>
    <row r="136" spans="1:20" x14ac:dyDescent="0.3">
      <c r="A136" s="23">
        <v>7.34</v>
      </c>
      <c r="B136" s="24">
        <v>566</v>
      </c>
      <c r="C136" s="25"/>
      <c r="D136" s="107">
        <v>8.44</v>
      </c>
      <c r="E136" s="108">
        <v>566</v>
      </c>
      <c r="F136" s="25"/>
      <c r="G136" s="23">
        <v>4.51</v>
      </c>
      <c r="H136" s="24">
        <v>566</v>
      </c>
      <c r="I136" s="25"/>
      <c r="J136" s="107"/>
      <c r="K136" s="108"/>
      <c r="L136" s="25"/>
      <c r="M136" s="26">
        <v>12.66</v>
      </c>
      <c r="N136" s="24">
        <v>633</v>
      </c>
      <c r="O136" s="25"/>
      <c r="P136" s="125">
        <v>1.2546296296296296E-3</v>
      </c>
      <c r="Q136" s="108">
        <v>432</v>
      </c>
      <c r="R136" s="25"/>
      <c r="S136" s="26">
        <v>63.66</v>
      </c>
      <c r="T136" s="24">
        <v>691</v>
      </c>
    </row>
    <row r="137" spans="1:20" x14ac:dyDescent="0.3">
      <c r="A137" s="23">
        <v>7.35</v>
      </c>
      <c r="B137" s="24">
        <v>565</v>
      </c>
      <c r="C137" s="25"/>
      <c r="D137" s="107">
        <v>8.4499999999999993</v>
      </c>
      <c r="E137" s="108">
        <v>565</v>
      </c>
      <c r="F137" s="25"/>
      <c r="G137" s="23">
        <v>4.5</v>
      </c>
      <c r="H137" s="24">
        <v>565</v>
      </c>
      <c r="I137" s="25"/>
      <c r="J137" s="107"/>
      <c r="K137" s="108"/>
      <c r="L137" s="25"/>
      <c r="M137" s="26">
        <v>12.65</v>
      </c>
      <c r="N137" s="24">
        <v>633</v>
      </c>
      <c r="O137" s="25"/>
      <c r="P137" s="125">
        <v>1.255787037037037E-3</v>
      </c>
      <c r="Q137" s="108">
        <v>430</v>
      </c>
      <c r="R137" s="25"/>
      <c r="S137" s="26">
        <v>63.65</v>
      </c>
      <c r="T137" s="24">
        <v>691</v>
      </c>
    </row>
    <row r="138" spans="1:20" x14ac:dyDescent="0.3">
      <c r="A138" s="23">
        <v>7.36</v>
      </c>
      <c r="B138" s="24">
        <v>564</v>
      </c>
      <c r="C138" s="25"/>
      <c r="D138" s="107">
        <v>8.4600000000000009</v>
      </c>
      <c r="E138" s="108">
        <v>564</v>
      </c>
      <c r="F138" s="25"/>
      <c r="G138" s="23">
        <v>4.49</v>
      </c>
      <c r="H138" s="24">
        <v>564</v>
      </c>
      <c r="I138" s="25"/>
      <c r="J138" s="107"/>
      <c r="K138" s="108"/>
      <c r="L138" s="25"/>
      <c r="M138" s="26">
        <v>12.64</v>
      </c>
      <c r="N138" s="24">
        <v>632</v>
      </c>
      <c r="O138" s="25"/>
      <c r="P138" s="125">
        <v>1.2569444444444444E-3</v>
      </c>
      <c r="Q138" s="108">
        <v>428</v>
      </c>
      <c r="R138" s="25"/>
      <c r="S138" s="26">
        <v>63.64</v>
      </c>
      <c r="T138" s="24">
        <v>691</v>
      </c>
    </row>
    <row r="139" spans="1:20" x14ac:dyDescent="0.3">
      <c r="A139" s="23">
        <v>7.37</v>
      </c>
      <c r="B139" s="24">
        <v>563</v>
      </c>
      <c r="C139" s="25"/>
      <c r="D139" s="107">
        <v>8.4700000000000006</v>
      </c>
      <c r="E139" s="108">
        <v>563</v>
      </c>
      <c r="F139" s="25"/>
      <c r="G139" s="23">
        <v>4.4800000000000004</v>
      </c>
      <c r="H139" s="24">
        <v>563</v>
      </c>
      <c r="I139" s="25"/>
      <c r="J139" s="107"/>
      <c r="K139" s="108"/>
      <c r="L139" s="25"/>
      <c r="M139" s="26">
        <v>12.63</v>
      </c>
      <c r="N139" s="24">
        <v>632</v>
      </c>
      <c r="O139" s="25"/>
      <c r="P139" s="125">
        <v>1.258101851851852E-3</v>
      </c>
      <c r="Q139" s="108">
        <v>426</v>
      </c>
      <c r="R139" s="25"/>
      <c r="S139" s="26">
        <v>63.63</v>
      </c>
      <c r="T139" s="24">
        <v>691</v>
      </c>
    </row>
    <row r="140" spans="1:20" x14ac:dyDescent="0.3">
      <c r="A140" s="23">
        <v>7.38</v>
      </c>
      <c r="B140" s="24">
        <v>562</v>
      </c>
      <c r="C140" s="25"/>
      <c r="D140" s="107">
        <v>8.48</v>
      </c>
      <c r="E140" s="108">
        <v>562</v>
      </c>
      <c r="F140" s="25"/>
      <c r="G140" s="23">
        <v>4.47</v>
      </c>
      <c r="H140" s="24">
        <v>562</v>
      </c>
      <c r="I140" s="25"/>
      <c r="J140" s="107"/>
      <c r="K140" s="108"/>
      <c r="L140" s="25"/>
      <c r="M140" s="26">
        <v>12.62</v>
      </c>
      <c r="N140" s="24">
        <v>631</v>
      </c>
      <c r="O140" s="25"/>
      <c r="P140" s="125">
        <v>1.2592592592592592E-3</v>
      </c>
      <c r="Q140" s="108">
        <v>424</v>
      </c>
      <c r="R140" s="25"/>
      <c r="S140" s="26">
        <v>63.62</v>
      </c>
      <c r="T140" s="24">
        <v>691</v>
      </c>
    </row>
    <row r="141" spans="1:20" x14ac:dyDescent="0.3">
      <c r="A141" s="23">
        <v>7.39</v>
      </c>
      <c r="B141" s="24">
        <v>561</v>
      </c>
      <c r="C141" s="25"/>
      <c r="D141" s="107">
        <v>8.49</v>
      </c>
      <c r="E141" s="108">
        <v>561</v>
      </c>
      <c r="F141" s="25"/>
      <c r="G141" s="23">
        <v>4.46</v>
      </c>
      <c r="H141" s="24">
        <v>561</v>
      </c>
      <c r="I141" s="25"/>
      <c r="J141" s="107"/>
      <c r="K141" s="108"/>
      <c r="L141" s="25"/>
      <c r="M141" s="26">
        <v>12.61</v>
      </c>
      <c r="N141" s="24">
        <v>631</v>
      </c>
      <c r="O141" s="25"/>
      <c r="P141" s="125">
        <v>1.2604166666666666E-3</v>
      </c>
      <c r="Q141" s="108">
        <v>422</v>
      </c>
      <c r="R141" s="25"/>
      <c r="S141" s="26">
        <v>63.61</v>
      </c>
      <c r="T141" s="24">
        <v>691</v>
      </c>
    </row>
    <row r="142" spans="1:20" x14ac:dyDescent="0.3">
      <c r="A142" s="23">
        <v>7.4</v>
      </c>
      <c r="B142" s="24">
        <v>560</v>
      </c>
      <c r="C142" s="25"/>
      <c r="D142" s="107">
        <v>8.5</v>
      </c>
      <c r="E142" s="108">
        <v>560</v>
      </c>
      <c r="F142" s="25"/>
      <c r="G142" s="23">
        <v>4.45</v>
      </c>
      <c r="H142" s="24">
        <v>560</v>
      </c>
      <c r="I142" s="25"/>
      <c r="J142" s="107"/>
      <c r="K142" s="108"/>
      <c r="L142" s="25"/>
      <c r="M142" s="26">
        <v>12.6</v>
      </c>
      <c r="N142" s="24">
        <v>630</v>
      </c>
      <c r="O142" s="25"/>
      <c r="P142" s="125">
        <v>1.261574074074074E-3</v>
      </c>
      <c r="Q142" s="108">
        <v>420</v>
      </c>
      <c r="R142" s="25"/>
      <c r="S142" s="26">
        <v>63.6</v>
      </c>
      <c r="T142" s="24">
        <v>691</v>
      </c>
    </row>
    <row r="143" spans="1:20" x14ac:dyDescent="0.3">
      <c r="A143" s="23">
        <v>7.41</v>
      </c>
      <c r="B143" s="24">
        <v>559</v>
      </c>
      <c r="C143" s="25"/>
      <c r="D143" s="107">
        <v>8.51</v>
      </c>
      <c r="E143" s="108">
        <v>559</v>
      </c>
      <c r="F143" s="25"/>
      <c r="G143" s="23">
        <v>4.4400000000000004</v>
      </c>
      <c r="H143" s="24">
        <v>559</v>
      </c>
      <c r="I143" s="25"/>
      <c r="J143" s="115"/>
      <c r="K143" s="116"/>
      <c r="L143" s="25"/>
      <c r="M143" s="26">
        <v>12.59</v>
      </c>
      <c r="N143" s="24">
        <v>630</v>
      </c>
      <c r="O143" s="25"/>
      <c r="P143" s="125">
        <v>1.2627314814814814E-3</v>
      </c>
      <c r="Q143" s="108">
        <v>418</v>
      </c>
      <c r="R143" s="25"/>
      <c r="S143" s="26">
        <v>63.59</v>
      </c>
      <c r="T143" s="24">
        <v>691</v>
      </c>
    </row>
    <row r="144" spans="1:20" x14ac:dyDescent="0.3">
      <c r="A144" s="23">
        <v>7.42</v>
      </c>
      <c r="B144" s="24">
        <v>558</v>
      </c>
      <c r="C144" s="25"/>
      <c r="D144" s="107">
        <v>8.52</v>
      </c>
      <c r="E144" s="108">
        <v>558</v>
      </c>
      <c r="F144" s="25"/>
      <c r="G144" s="23">
        <v>4.43</v>
      </c>
      <c r="H144" s="24">
        <v>558</v>
      </c>
      <c r="I144" s="25"/>
      <c r="J144" s="115"/>
      <c r="K144" s="116"/>
      <c r="L144" s="25"/>
      <c r="M144" s="26">
        <v>12.58</v>
      </c>
      <c r="N144" s="24">
        <v>629</v>
      </c>
      <c r="O144" s="25"/>
      <c r="P144" s="125">
        <v>1.2638888888888888E-3</v>
      </c>
      <c r="Q144" s="108">
        <v>416</v>
      </c>
      <c r="R144" s="25"/>
      <c r="S144" s="26">
        <v>63.58</v>
      </c>
      <c r="T144" s="24">
        <v>691</v>
      </c>
    </row>
    <row r="145" spans="1:20" x14ac:dyDescent="0.3">
      <c r="A145" s="23">
        <v>7.43</v>
      </c>
      <c r="B145" s="24">
        <v>557</v>
      </c>
      <c r="C145" s="25"/>
      <c r="D145" s="107">
        <v>8.5299999999999994</v>
      </c>
      <c r="E145" s="108">
        <v>557</v>
      </c>
      <c r="F145" s="25"/>
      <c r="G145" s="23">
        <v>4.42</v>
      </c>
      <c r="H145" s="24">
        <v>557</v>
      </c>
      <c r="I145" s="25"/>
      <c r="J145" s="115"/>
      <c r="K145" s="116"/>
      <c r="L145" s="25"/>
      <c r="M145" s="26">
        <v>12.57</v>
      </c>
      <c r="N145" s="24">
        <v>629</v>
      </c>
      <c r="O145" s="25"/>
      <c r="P145" s="125">
        <v>1.2650462962962964E-3</v>
      </c>
      <c r="Q145" s="108">
        <v>414</v>
      </c>
      <c r="R145" s="25"/>
      <c r="S145" s="26">
        <v>63.57</v>
      </c>
      <c r="T145" s="24">
        <v>690</v>
      </c>
    </row>
    <row r="146" spans="1:20" x14ac:dyDescent="0.3">
      <c r="A146" s="23">
        <v>7.44</v>
      </c>
      <c r="B146" s="24">
        <v>556</v>
      </c>
      <c r="C146" s="25"/>
      <c r="D146" s="107">
        <v>8.5399999999999991</v>
      </c>
      <c r="E146" s="108">
        <v>556</v>
      </c>
      <c r="F146" s="25"/>
      <c r="G146" s="23">
        <v>4.41</v>
      </c>
      <c r="H146" s="24">
        <v>556</v>
      </c>
      <c r="I146" s="25"/>
      <c r="J146" s="115"/>
      <c r="K146" s="116"/>
      <c r="L146" s="25"/>
      <c r="M146" s="26">
        <v>12.56</v>
      </c>
      <c r="N146" s="24">
        <v>628</v>
      </c>
      <c r="O146" s="25"/>
      <c r="P146" s="125">
        <v>1.2662037037037036E-3</v>
      </c>
      <c r="Q146" s="108">
        <v>412</v>
      </c>
      <c r="R146" s="25"/>
      <c r="S146" s="26">
        <v>63.56</v>
      </c>
      <c r="T146" s="24">
        <v>690</v>
      </c>
    </row>
    <row r="147" spans="1:20" x14ac:dyDescent="0.3">
      <c r="A147" s="23">
        <v>7.45</v>
      </c>
      <c r="B147" s="24">
        <v>555</v>
      </c>
      <c r="C147" s="25"/>
      <c r="D147" s="107">
        <v>8.5500000000000007</v>
      </c>
      <c r="E147" s="108">
        <v>555</v>
      </c>
      <c r="F147" s="25"/>
      <c r="G147" s="23">
        <v>4.4000000000000004</v>
      </c>
      <c r="H147" s="24">
        <v>555</v>
      </c>
      <c r="I147" s="25"/>
      <c r="J147" s="115"/>
      <c r="K147" s="116"/>
      <c r="L147" s="25"/>
      <c r="M147" s="26">
        <v>12.55</v>
      </c>
      <c r="N147" s="24">
        <v>628</v>
      </c>
      <c r="O147" s="25"/>
      <c r="P147" s="125">
        <v>1.267361111111111E-3</v>
      </c>
      <c r="Q147" s="108">
        <v>410</v>
      </c>
      <c r="R147" s="25"/>
      <c r="S147" s="26">
        <v>63.55</v>
      </c>
      <c r="T147" s="24">
        <v>690</v>
      </c>
    </row>
    <row r="148" spans="1:20" x14ac:dyDescent="0.3">
      <c r="A148" s="23">
        <v>7.46</v>
      </c>
      <c r="B148" s="24">
        <v>554</v>
      </c>
      <c r="C148" s="25"/>
      <c r="D148" s="107">
        <v>8.56</v>
      </c>
      <c r="E148" s="108">
        <v>554</v>
      </c>
      <c r="F148" s="25"/>
      <c r="G148" s="23">
        <v>4.3899999999999997</v>
      </c>
      <c r="H148" s="24">
        <v>554</v>
      </c>
      <c r="I148" s="25"/>
      <c r="J148" s="115"/>
      <c r="K148" s="116"/>
      <c r="L148" s="25"/>
      <c r="M148" s="26">
        <v>12.54</v>
      </c>
      <c r="N148" s="24">
        <v>627</v>
      </c>
      <c r="O148" s="25"/>
      <c r="P148" s="125">
        <v>1.2685185185185184E-3</v>
      </c>
      <c r="Q148" s="108">
        <v>408</v>
      </c>
      <c r="R148" s="25"/>
      <c r="S148" s="26">
        <v>63.54</v>
      </c>
      <c r="T148" s="24">
        <v>690</v>
      </c>
    </row>
    <row r="149" spans="1:20" x14ac:dyDescent="0.3">
      <c r="A149" s="23">
        <v>7.47</v>
      </c>
      <c r="B149" s="24">
        <v>553</v>
      </c>
      <c r="C149" s="25"/>
      <c r="D149" s="107">
        <v>8.57</v>
      </c>
      <c r="E149" s="108">
        <v>553</v>
      </c>
      <c r="F149" s="25"/>
      <c r="G149" s="23">
        <v>4.38</v>
      </c>
      <c r="H149" s="24">
        <v>553</v>
      </c>
      <c r="I149" s="25"/>
      <c r="J149" s="115"/>
      <c r="K149" s="116"/>
      <c r="L149" s="25"/>
      <c r="M149" s="26">
        <v>12.53</v>
      </c>
      <c r="N149" s="24">
        <v>627</v>
      </c>
      <c r="O149" s="25"/>
      <c r="P149" s="125">
        <v>1.269675925925926E-3</v>
      </c>
      <c r="Q149" s="108">
        <v>406</v>
      </c>
      <c r="R149" s="25"/>
      <c r="S149" s="26">
        <v>63.53</v>
      </c>
      <c r="T149" s="24">
        <v>690</v>
      </c>
    </row>
    <row r="150" spans="1:20" x14ac:dyDescent="0.3">
      <c r="A150" s="23">
        <v>7.48</v>
      </c>
      <c r="B150" s="24">
        <v>552</v>
      </c>
      <c r="C150" s="25"/>
      <c r="D150" s="107">
        <v>8.58</v>
      </c>
      <c r="E150" s="108">
        <v>552</v>
      </c>
      <c r="F150" s="25"/>
      <c r="G150" s="23">
        <v>4.37</v>
      </c>
      <c r="H150" s="24">
        <v>552</v>
      </c>
      <c r="I150" s="25"/>
      <c r="J150" s="115"/>
      <c r="K150" s="116"/>
      <c r="L150" s="25"/>
      <c r="M150" s="26">
        <v>12.52</v>
      </c>
      <c r="N150" s="24">
        <v>626</v>
      </c>
      <c r="O150" s="25"/>
      <c r="P150" s="125">
        <v>1.2708333333333335E-3</v>
      </c>
      <c r="Q150" s="108">
        <v>404</v>
      </c>
      <c r="R150" s="25"/>
      <c r="S150" s="26">
        <v>63.52</v>
      </c>
      <c r="T150" s="24">
        <v>690</v>
      </c>
    </row>
    <row r="151" spans="1:20" x14ac:dyDescent="0.3">
      <c r="A151" s="23">
        <v>7.49</v>
      </c>
      <c r="B151" s="24">
        <v>551</v>
      </c>
      <c r="C151" s="25"/>
      <c r="D151" s="107">
        <v>8.59</v>
      </c>
      <c r="E151" s="108">
        <v>551</v>
      </c>
      <c r="F151" s="25"/>
      <c r="G151" s="23">
        <v>4.3600000000000003</v>
      </c>
      <c r="H151" s="24">
        <v>551</v>
      </c>
      <c r="I151" s="25"/>
      <c r="J151" s="115"/>
      <c r="K151" s="116"/>
      <c r="L151" s="25"/>
      <c r="M151" s="26">
        <v>12.51</v>
      </c>
      <c r="N151" s="24">
        <v>626</v>
      </c>
      <c r="O151" s="25"/>
      <c r="P151" s="125">
        <v>1.2719907407407406E-3</v>
      </c>
      <c r="Q151" s="108">
        <v>402</v>
      </c>
      <c r="R151" s="25"/>
      <c r="S151" s="26">
        <v>63.51</v>
      </c>
      <c r="T151" s="24">
        <v>690</v>
      </c>
    </row>
    <row r="152" spans="1:20" x14ac:dyDescent="0.3">
      <c r="A152" s="23">
        <v>7.5</v>
      </c>
      <c r="B152" s="24">
        <v>550</v>
      </c>
      <c r="C152" s="25"/>
      <c r="D152" s="107">
        <v>8.6</v>
      </c>
      <c r="E152" s="108">
        <v>550</v>
      </c>
      <c r="F152" s="25"/>
      <c r="G152" s="23">
        <v>4.3499999999999996</v>
      </c>
      <c r="H152" s="24">
        <v>550</v>
      </c>
      <c r="I152" s="25"/>
      <c r="J152" s="115"/>
      <c r="K152" s="116"/>
      <c r="L152" s="25"/>
      <c r="M152" s="26">
        <v>12.5</v>
      </c>
      <c r="N152" s="24">
        <v>625</v>
      </c>
      <c r="O152" s="25"/>
      <c r="P152" s="125">
        <v>1.2731481481481483E-3</v>
      </c>
      <c r="Q152" s="108">
        <v>400</v>
      </c>
      <c r="R152" s="25"/>
      <c r="S152" s="26">
        <v>63.5</v>
      </c>
      <c r="T152" s="24">
        <v>690</v>
      </c>
    </row>
    <row r="153" spans="1:20" x14ac:dyDescent="0.3">
      <c r="A153" s="23">
        <v>7.51</v>
      </c>
      <c r="B153" s="24">
        <v>549</v>
      </c>
      <c r="C153" s="25"/>
      <c r="D153" s="107">
        <v>8.61</v>
      </c>
      <c r="E153" s="108">
        <v>549</v>
      </c>
      <c r="F153" s="25"/>
      <c r="G153" s="23">
        <v>4.34</v>
      </c>
      <c r="H153" s="24">
        <v>549</v>
      </c>
      <c r="I153" s="25"/>
      <c r="J153" s="115"/>
      <c r="K153" s="116"/>
      <c r="L153" s="25"/>
      <c r="M153" s="26">
        <v>12.49</v>
      </c>
      <c r="N153" s="24">
        <v>625</v>
      </c>
      <c r="O153" s="25"/>
      <c r="P153" s="125">
        <v>1.2743055555555557E-3</v>
      </c>
      <c r="Q153" s="108">
        <v>398</v>
      </c>
      <c r="R153" s="25"/>
      <c r="S153" s="26">
        <v>63.49</v>
      </c>
      <c r="T153" s="24">
        <v>690</v>
      </c>
    </row>
    <row r="154" spans="1:20" x14ac:dyDescent="0.3">
      <c r="A154" s="23">
        <v>7.52</v>
      </c>
      <c r="B154" s="24">
        <v>548</v>
      </c>
      <c r="C154" s="25"/>
      <c r="D154" s="107">
        <v>8.6199999999999992</v>
      </c>
      <c r="E154" s="108">
        <v>548</v>
      </c>
      <c r="F154" s="25"/>
      <c r="G154" s="23">
        <v>4.33</v>
      </c>
      <c r="H154" s="24">
        <v>548</v>
      </c>
      <c r="I154" s="25"/>
      <c r="J154" s="115"/>
      <c r="K154" s="116"/>
      <c r="L154" s="25"/>
      <c r="M154" s="26">
        <v>12.48</v>
      </c>
      <c r="N154" s="24">
        <v>624</v>
      </c>
      <c r="O154" s="25"/>
      <c r="P154" s="125">
        <v>1.2754629629629628E-3</v>
      </c>
      <c r="Q154" s="108">
        <v>396</v>
      </c>
      <c r="R154" s="25"/>
      <c r="S154" s="26">
        <v>63.48</v>
      </c>
      <c r="T154" s="24">
        <v>690</v>
      </c>
    </row>
    <row r="155" spans="1:20" x14ac:dyDescent="0.3">
      <c r="A155" s="23">
        <v>7.53</v>
      </c>
      <c r="B155" s="24">
        <v>547</v>
      </c>
      <c r="C155" s="25"/>
      <c r="D155" s="107">
        <v>8.6300000000000008</v>
      </c>
      <c r="E155" s="108">
        <v>547</v>
      </c>
      <c r="F155" s="25"/>
      <c r="G155" s="23">
        <v>4.32</v>
      </c>
      <c r="H155" s="24">
        <v>547</v>
      </c>
      <c r="I155" s="25"/>
      <c r="J155" s="115"/>
      <c r="K155" s="116"/>
      <c r="L155" s="25"/>
      <c r="M155" s="26">
        <v>12.47</v>
      </c>
      <c r="N155" s="24">
        <v>624</v>
      </c>
      <c r="O155" s="25"/>
      <c r="P155" s="125">
        <v>1.2766203703703705E-3</v>
      </c>
      <c r="Q155" s="108">
        <v>394</v>
      </c>
      <c r="R155" s="25"/>
      <c r="S155" s="26">
        <v>63.47</v>
      </c>
      <c r="T155" s="24">
        <v>690</v>
      </c>
    </row>
    <row r="156" spans="1:20" x14ac:dyDescent="0.3">
      <c r="A156" s="23">
        <v>7.54</v>
      </c>
      <c r="B156" s="24">
        <v>546</v>
      </c>
      <c r="C156" s="25"/>
      <c r="D156" s="107">
        <v>8.64</v>
      </c>
      <c r="E156" s="108">
        <v>546</v>
      </c>
      <c r="F156" s="25"/>
      <c r="G156" s="23">
        <v>4.3099999999999996</v>
      </c>
      <c r="H156" s="24">
        <v>546</v>
      </c>
      <c r="I156" s="25"/>
      <c r="J156" s="115"/>
      <c r="K156" s="116"/>
      <c r="L156" s="25"/>
      <c r="M156" s="26">
        <v>12.46</v>
      </c>
      <c r="N156" s="24">
        <v>623</v>
      </c>
      <c r="O156" s="25"/>
      <c r="P156" s="125">
        <v>1.2777777777777776E-3</v>
      </c>
      <c r="Q156" s="108">
        <v>392</v>
      </c>
      <c r="R156" s="25"/>
      <c r="S156" s="26">
        <v>63.46</v>
      </c>
      <c r="T156" s="24">
        <v>690</v>
      </c>
    </row>
    <row r="157" spans="1:20" x14ac:dyDescent="0.3">
      <c r="A157" s="23">
        <v>7.55</v>
      </c>
      <c r="B157" s="24">
        <v>545</v>
      </c>
      <c r="C157" s="25"/>
      <c r="D157" s="107">
        <v>8.65</v>
      </c>
      <c r="E157" s="108">
        <v>545</v>
      </c>
      <c r="F157" s="25"/>
      <c r="G157" s="23">
        <v>4.3</v>
      </c>
      <c r="H157" s="24">
        <v>545</v>
      </c>
      <c r="I157" s="25"/>
      <c r="J157" s="115"/>
      <c r="K157" s="116"/>
      <c r="L157" s="25"/>
      <c r="M157" s="26">
        <v>12.45</v>
      </c>
      <c r="N157" s="24">
        <v>623</v>
      </c>
      <c r="O157" s="25"/>
      <c r="P157" s="125">
        <v>1.2789351851851853E-3</v>
      </c>
      <c r="Q157" s="108">
        <v>390</v>
      </c>
      <c r="R157" s="25"/>
      <c r="S157" s="26">
        <v>63.45</v>
      </c>
      <c r="T157" s="24">
        <v>690</v>
      </c>
    </row>
    <row r="158" spans="1:20" x14ac:dyDescent="0.3">
      <c r="A158" s="23">
        <v>7.56</v>
      </c>
      <c r="B158" s="24">
        <v>544</v>
      </c>
      <c r="C158" s="25"/>
      <c r="D158" s="107">
        <v>8.66</v>
      </c>
      <c r="E158" s="108">
        <v>544</v>
      </c>
      <c r="F158" s="25"/>
      <c r="G158" s="23">
        <v>4.29</v>
      </c>
      <c r="H158" s="24">
        <v>544</v>
      </c>
      <c r="I158" s="25"/>
      <c r="J158" s="115"/>
      <c r="K158" s="116"/>
      <c r="L158" s="25"/>
      <c r="M158" s="26">
        <v>12.44</v>
      </c>
      <c r="N158" s="24">
        <v>622</v>
      </c>
      <c r="O158" s="25"/>
      <c r="P158" s="125">
        <v>1.2800925925925924E-3</v>
      </c>
      <c r="Q158" s="108">
        <v>388</v>
      </c>
      <c r="R158" s="25"/>
      <c r="S158" s="26">
        <v>63.44</v>
      </c>
      <c r="T158" s="24">
        <v>690</v>
      </c>
    </row>
    <row r="159" spans="1:20" x14ac:dyDescent="0.3">
      <c r="A159" s="23">
        <v>7.57</v>
      </c>
      <c r="B159" s="24">
        <v>543</v>
      </c>
      <c r="C159" s="25"/>
      <c r="D159" s="107">
        <v>8.67</v>
      </c>
      <c r="E159" s="108">
        <v>543</v>
      </c>
      <c r="F159" s="25"/>
      <c r="G159" s="23">
        <v>4.28</v>
      </c>
      <c r="H159" s="24">
        <v>543</v>
      </c>
      <c r="I159" s="25"/>
      <c r="J159" s="115"/>
      <c r="K159" s="116"/>
      <c r="L159" s="25"/>
      <c r="M159" s="26">
        <v>12.43</v>
      </c>
      <c r="N159" s="24">
        <v>622</v>
      </c>
      <c r="O159" s="25"/>
      <c r="P159" s="125">
        <v>1.2812500000000001E-3</v>
      </c>
      <c r="Q159" s="108">
        <v>386</v>
      </c>
      <c r="R159" s="25"/>
      <c r="S159" s="26">
        <v>63.43</v>
      </c>
      <c r="T159" s="24">
        <v>690</v>
      </c>
    </row>
    <row r="160" spans="1:20" x14ac:dyDescent="0.3">
      <c r="A160" s="23">
        <v>7.58</v>
      </c>
      <c r="B160" s="24">
        <v>542</v>
      </c>
      <c r="C160" s="25"/>
      <c r="D160" s="107">
        <v>8.68</v>
      </c>
      <c r="E160" s="108">
        <v>542</v>
      </c>
      <c r="F160" s="25"/>
      <c r="G160" s="23">
        <v>4.2699999999999996</v>
      </c>
      <c r="H160" s="24">
        <v>542</v>
      </c>
      <c r="I160" s="25"/>
      <c r="J160" s="115"/>
      <c r="K160" s="116"/>
      <c r="L160" s="25"/>
      <c r="M160" s="26">
        <v>12.42</v>
      </c>
      <c r="N160" s="24">
        <v>621</v>
      </c>
      <c r="O160" s="25"/>
      <c r="P160" s="125">
        <v>1.2824074074074075E-3</v>
      </c>
      <c r="Q160" s="108">
        <v>384</v>
      </c>
      <c r="R160" s="25"/>
      <c r="S160" s="26">
        <v>63.42</v>
      </c>
      <c r="T160" s="24">
        <v>689</v>
      </c>
    </row>
    <row r="161" spans="1:20" x14ac:dyDescent="0.3">
      <c r="A161" s="23">
        <v>7.59</v>
      </c>
      <c r="B161" s="24">
        <v>541</v>
      </c>
      <c r="C161" s="25"/>
      <c r="D161" s="107">
        <v>8.69</v>
      </c>
      <c r="E161" s="108">
        <v>541</v>
      </c>
      <c r="F161" s="25"/>
      <c r="G161" s="23">
        <v>4.26</v>
      </c>
      <c r="H161" s="24">
        <v>541</v>
      </c>
      <c r="I161" s="25"/>
      <c r="J161" s="115"/>
      <c r="K161" s="116"/>
      <c r="L161" s="25"/>
      <c r="M161" s="26">
        <v>12.41</v>
      </c>
      <c r="N161" s="24">
        <v>621</v>
      </c>
      <c r="O161" s="25"/>
      <c r="P161" s="125">
        <v>1.2835648148148146E-3</v>
      </c>
      <c r="Q161" s="108">
        <v>382</v>
      </c>
      <c r="R161" s="25"/>
      <c r="S161" s="26">
        <v>63.41</v>
      </c>
      <c r="T161" s="24">
        <v>689</v>
      </c>
    </row>
    <row r="162" spans="1:20" x14ac:dyDescent="0.3">
      <c r="A162" s="23">
        <v>7.6</v>
      </c>
      <c r="B162" s="24">
        <v>540</v>
      </c>
      <c r="C162" s="25"/>
      <c r="D162" s="107">
        <v>8.6999999999999993</v>
      </c>
      <c r="E162" s="108">
        <v>540</v>
      </c>
      <c r="F162" s="25"/>
      <c r="G162" s="23">
        <v>4.25</v>
      </c>
      <c r="H162" s="24">
        <v>540</v>
      </c>
      <c r="I162" s="25"/>
      <c r="J162" s="115"/>
      <c r="K162" s="116"/>
      <c r="L162" s="25"/>
      <c r="M162" s="26">
        <v>12.4</v>
      </c>
      <c r="N162" s="24">
        <v>620</v>
      </c>
      <c r="O162" s="25"/>
      <c r="P162" s="125">
        <v>1.2847222222222223E-3</v>
      </c>
      <c r="Q162" s="108">
        <v>380</v>
      </c>
      <c r="R162" s="25"/>
      <c r="S162" s="26">
        <v>63.4</v>
      </c>
      <c r="T162" s="24">
        <v>689</v>
      </c>
    </row>
    <row r="163" spans="1:20" x14ac:dyDescent="0.3">
      <c r="A163" s="23">
        <v>7.61</v>
      </c>
      <c r="B163" s="24">
        <v>539</v>
      </c>
      <c r="C163" s="25"/>
      <c r="D163" s="107">
        <v>8.7100000000000009</v>
      </c>
      <c r="E163" s="108">
        <v>539</v>
      </c>
      <c r="F163" s="25"/>
      <c r="G163" s="23">
        <v>4.24</v>
      </c>
      <c r="H163" s="24">
        <v>539</v>
      </c>
      <c r="I163" s="25"/>
      <c r="J163" s="115"/>
      <c r="K163" s="116"/>
      <c r="L163" s="25"/>
      <c r="M163" s="26">
        <v>12.39</v>
      </c>
      <c r="N163" s="24">
        <v>620</v>
      </c>
      <c r="O163" s="25"/>
      <c r="P163" s="125">
        <v>1.2858796296296297E-3</v>
      </c>
      <c r="Q163" s="108">
        <v>378</v>
      </c>
      <c r="R163" s="25"/>
      <c r="S163" s="26">
        <v>63.39</v>
      </c>
      <c r="T163" s="24">
        <v>689</v>
      </c>
    </row>
    <row r="164" spans="1:20" x14ac:dyDescent="0.3">
      <c r="A164" s="23">
        <v>7.62</v>
      </c>
      <c r="B164" s="24">
        <v>538</v>
      </c>
      <c r="C164" s="25"/>
      <c r="D164" s="107">
        <v>8.7200000000000006</v>
      </c>
      <c r="E164" s="108">
        <v>538</v>
      </c>
      <c r="F164" s="25"/>
      <c r="G164" s="23">
        <v>4.2300000000000004</v>
      </c>
      <c r="H164" s="24">
        <v>538</v>
      </c>
      <c r="I164" s="25"/>
      <c r="J164" s="115"/>
      <c r="K164" s="116"/>
      <c r="L164" s="25"/>
      <c r="M164" s="26">
        <v>12.38</v>
      </c>
      <c r="N164" s="24">
        <v>619</v>
      </c>
      <c r="O164" s="25"/>
      <c r="P164" s="125">
        <v>1.2870370370370373E-3</v>
      </c>
      <c r="Q164" s="108">
        <v>376</v>
      </c>
      <c r="R164" s="25"/>
      <c r="S164" s="26">
        <v>63.38</v>
      </c>
      <c r="T164" s="24">
        <v>689</v>
      </c>
    </row>
    <row r="165" spans="1:20" x14ac:dyDescent="0.3">
      <c r="A165" s="23">
        <v>7.63</v>
      </c>
      <c r="B165" s="24">
        <v>537</v>
      </c>
      <c r="C165" s="25"/>
      <c r="D165" s="107">
        <v>8.73</v>
      </c>
      <c r="E165" s="108">
        <v>537</v>
      </c>
      <c r="F165" s="25"/>
      <c r="G165" s="23">
        <v>4.22</v>
      </c>
      <c r="H165" s="24">
        <v>537</v>
      </c>
      <c r="I165" s="25"/>
      <c r="J165" s="115"/>
      <c r="K165" s="116"/>
      <c r="L165" s="25"/>
      <c r="M165" s="26">
        <v>12.37</v>
      </c>
      <c r="N165" s="24">
        <v>619</v>
      </c>
      <c r="O165" s="25"/>
      <c r="P165" s="125">
        <v>1.2881944444444445E-3</v>
      </c>
      <c r="Q165" s="108">
        <v>374</v>
      </c>
      <c r="R165" s="25"/>
      <c r="S165" s="26">
        <v>63.37</v>
      </c>
      <c r="T165" s="24">
        <v>689</v>
      </c>
    </row>
    <row r="166" spans="1:20" x14ac:dyDescent="0.3">
      <c r="A166" s="23">
        <v>7.64</v>
      </c>
      <c r="B166" s="24">
        <v>536</v>
      </c>
      <c r="C166" s="25"/>
      <c r="D166" s="107">
        <v>8.74</v>
      </c>
      <c r="E166" s="108">
        <v>536</v>
      </c>
      <c r="F166" s="25"/>
      <c r="G166" s="23">
        <v>4.21</v>
      </c>
      <c r="H166" s="24">
        <v>536</v>
      </c>
      <c r="I166" s="25"/>
      <c r="J166" s="115"/>
      <c r="K166" s="116"/>
      <c r="L166" s="25"/>
      <c r="M166" s="26">
        <v>12.36</v>
      </c>
      <c r="N166" s="24">
        <v>618</v>
      </c>
      <c r="O166" s="25"/>
      <c r="P166" s="125">
        <v>1.2893518518518519E-3</v>
      </c>
      <c r="Q166" s="108">
        <v>372</v>
      </c>
      <c r="R166" s="25"/>
      <c r="S166" s="26">
        <v>63.36</v>
      </c>
      <c r="T166" s="24">
        <v>689</v>
      </c>
    </row>
    <row r="167" spans="1:20" x14ac:dyDescent="0.3">
      <c r="A167" s="23">
        <v>7.65</v>
      </c>
      <c r="B167" s="24">
        <v>535</v>
      </c>
      <c r="C167" s="25"/>
      <c r="D167" s="107">
        <v>8.75</v>
      </c>
      <c r="E167" s="108">
        <v>535</v>
      </c>
      <c r="F167" s="25"/>
      <c r="G167" s="23">
        <v>4.2</v>
      </c>
      <c r="H167" s="24">
        <v>535</v>
      </c>
      <c r="I167" s="25"/>
      <c r="J167" s="115"/>
      <c r="K167" s="116"/>
      <c r="L167" s="25"/>
      <c r="M167" s="26">
        <v>12.35</v>
      </c>
      <c r="N167" s="24">
        <v>618</v>
      </c>
      <c r="O167" s="25"/>
      <c r="P167" s="125">
        <v>1.2905092592592593E-3</v>
      </c>
      <c r="Q167" s="108">
        <v>370</v>
      </c>
      <c r="R167" s="25"/>
      <c r="S167" s="26">
        <v>63.35</v>
      </c>
      <c r="T167" s="24">
        <v>689</v>
      </c>
    </row>
    <row r="168" spans="1:20" x14ac:dyDescent="0.3">
      <c r="A168" s="23">
        <v>7.66</v>
      </c>
      <c r="B168" s="24">
        <v>534</v>
      </c>
      <c r="C168" s="25"/>
      <c r="D168" s="107">
        <v>8.76</v>
      </c>
      <c r="E168" s="108">
        <v>534</v>
      </c>
      <c r="F168" s="25"/>
      <c r="G168" s="23">
        <v>4.1900000000000004</v>
      </c>
      <c r="H168" s="24">
        <v>534</v>
      </c>
      <c r="I168" s="25"/>
      <c r="J168" s="115"/>
      <c r="K168" s="116"/>
      <c r="L168" s="25"/>
      <c r="M168" s="26">
        <v>12.34</v>
      </c>
      <c r="N168" s="24">
        <v>617</v>
      </c>
      <c r="O168" s="25"/>
      <c r="P168" s="125">
        <v>1.2916666666666664E-3</v>
      </c>
      <c r="Q168" s="108">
        <v>368</v>
      </c>
      <c r="R168" s="25"/>
      <c r="S168" s="26">
        <v>63.34</v>
      </c>
      <c r="T168" s="24">
        <v>689</v>
      </c>
    </row>
    <row r="169" spans="1:20" x14ac:dyDescent="0.3">
      <c r="A169" s="23">
        <v>7.67</v>
      </c>
      <c r="B169" s="24">
        <v>533</v>
      </c>
      <c r="C169" s="25"/>
      <c r="D169" s="107">
        <v>8.77</v>
      </c>
      <c r="E169" s="108">
        <v>533</v>
      </c>
      <c r="F169" s="25"/>
      <c r="G169" s="23">
        <v>4.18</v>
      </c>
      <c r="H169" s="24">
        <v>533</v>
      </c>
      <c r="I169" s="25"/>
      <c r="J169" s="115"/>
      <c r="K169" s="116"/>
      <c r="L169" s="25"/>
      <c r="M169" s="26">
        <v>12.33</v>
      </c>
      <c r="N169" s="24">
        <v>617</v>
      </c>
      <c r="O169" s="25"/>
      <c r="P169" s="125">
        <v>1.2928240740740741E-3</v>
      </c>
      <c r="Q169" s="108">
        <v>366</v>
      </c>
      <c r="R169" s="25"/>
      <c r="S169" s="26">
        <v>63.33</v>
      </c>
      <c r="T169" s="24">
        <v>689</v>
      </c>
    </row>
    <row r="170" spans="1:20" x14ac:dyDescent="0.3">
      <c r="A170" s="23">
        <v>7.68</v>
      </c>
      <c r="B170" s="24">
        <v>532</v>
      </c>
      <c r="C170" s="25"/>
      <c r="D170" s="107">
        <v>8.7799999999999994</v>
      </c>
      <c r="E170" s="108">
        <v>532</v>
      </c>
      <c r="F170" s="25"/>
      <c r="G170" s="23">
        <v>4.17</v>
      </c>
      <c r="H170" s="24">
        <v>532</v>
      </c>
      <c r="I170" s="25"/>
      <c r="J170" s="115"/>
      <c r="K170" s="116"/>
      <c r="L170" s="25"/>
      <c r="M170" s="26">
        <v>12.32</v>
      </c>
      <c r="N170" s="24">
        <v>616</v>
      </c>
      <c r="O170" s="25"/>
      <c r="P170" s="125">
        <v>1.2939814814814815E-3</v>
      </c>
      <c r="Q170" s="108">
        <v>364</v>
      </c>
      <c r="R170" s="25"/>
      <c r="S170" s="26">
        <v>63.32</v>
      </c>
      <c r="T170" s="24">
        <v>689</v>
      </c>
    </row>
    <row r="171" spans="1:20" x14ac:dyDescent="0.3">
      <c r="A171" s="23">
        <v>7.69</v>
      </c>
      <c r="B171" s="24">
        <v>531</v>
      </c>
      <c r="C171" s="25"/>
      <c r="D171" s="107">
        <v>8.7899999999999991</v>
      </c>
      <c r="E171" s="108">
        <v>531</v>
      </c>
      <c r="F171" s="25"/>
      <c r="G171" s="23">
        <v>4.16</v>
      </c>
      <c r="H171" s="24">
        <v>531</v>
      </c>
      <c r="I171" s="25"/>
      <c r="J171" s="115"/>
      <c r="K171" s="116"/>
      <c r="L171" s="25"/>
      <c r="M171" s="26">
        <v>12.31</v>
      </c>
      <c r="N171" s="24">
        <v>616</v>
      </c>
      <c r="O171" s="25"/>
      <c r="P171" s="125">
        <v>1.2951388888888889E-3</v>
      </c>
      <c r="Q171" s="108">
        <v>362</v>
      </c>
      <c r="R171" s="25"/>
      <c r="S171" s="26">
        <v>63.31</v>
      </c>
      <c r="T171" s="24">
        <v>689</v>
      </c>
    </row>
    <row r="172" spans="1:20" x14ac:dyDescent="0.3">
      <c r="A172" s="28">
        <v>7.7</v>
      </c>
      <c r="B172" s="24">
        <v>530</v>
      </c>
      <c r="C172" s="25"/>
      <c r="D172" s="109">
        <v>8.8000000000000007</v>
      </c>
      <c r="E172" s="108">
        <v>530</v>
      </c>
      <c r="F172" s="25"/>
      <c r="G172" s="23">
        <v>4.1500000000000004</v>
      </c>
      <c r="H172" s="24">
        <v>530</v>
      </c>
      <c r="I172" s="25"/>
      <c r="J172" s="115"/>
      <c r="K172" s="116"/>
      <c r="L172" s="25"/>
      <c r="M172" s="26">
        <v>12.3</v>
      </c>
      <c r="N172" s="24">
        <v>615</v>
      </c>
      <c r="O172" s="25"/>
      <c r="P172" s="125">
        <v>1.2962962962962963E-3</v>
      </c>
      <c r="Q172" s="108">
        <v>360</v>
      </c>
      <c r="R172" s="25"/>
      <c r="S172" s="26">
        <v>63.3</v>
      </c>
      <c r="T172" s="24">
        <v>689</v>
      </c>
    </row>
    <row r="173" spans="1:20" x14ac:dyDescent="0.3">
      <c r="A173" s="23">
        <v>7.71</v>
      </c>
      <c r="B173" s="24">
        <v>529</v>
      </c>
      <c r="C173" s="25"/>
      <c r="D173" s="107">
        <v>8.81</v>
      </c>
      <c r="E173" s="108">
        <v>529</v>
      </c>
      <c r="F173" s="25"/>
      <c r="G173" s="23">
        <v>4.1399999999999997</v>
      </c>
      <c r="H173" s="24">
        <v>529</v>
      </c>
      <c r="I173" s="25"/>
      <c r="J173" s="115"/>
      <c r="K173" s="116"/>
      <c r="L173" s="25"/>
      <c r="M173" s="26">
        <v>12.29</v>
      </c>
      <c r="N173" s="24">
        <v>615</v>
      </c>
      <c r="O173" s="25"/>
      <c r="P173" s="125">
        <v>1.2974537037037037E-3</v>
      </c>
      <c r="Q173" s="108">
        <v>358</v>
      </c>
      <c r="R173" s="25"/>
      <c r="S173" s="26">
        <v>63.29</v>
      </c>
      <c r="T173" s="24">
        <v>689</v>
      </c>
    </row>
    <row r="174" spans="1:20" x14ac:dyDescent="0.3">
      <c r="A174" s="23">
        <v>7.72</v>
      </c>
      <c r="B174" s="24">
        <v>528</v>
      </c>
      <c r="C174" s="25"/>
      <c r="D174" s="107">
        <v>8.82</v>
      </c>
      <c r="E174" s="108">
        <v>528</v>
      </c>
      <c r="F174" s="25"/>
      <c r="G174" s="23">
        <v>4.13</v>
      </c>
      <c r="H174" s="24">
        <v>528</v>
      </c>
      <c r="I174" s="25"/>
      <c r="J174" s="115"/>
      <c r="K174" s="116"/>
      <c r="L174" s="25"/>
      <c r="M174" s="26">
        <v>12.28</v>
      </c>
      <c r="N174" s="24">
        <v>614</v>
      </c>
      <c r="O174" s="25"/>
      <c r="P174" s="125">
        <v>1.2986111111111113E-3</v>
      </c>
      <c r="Q174" s="108">
        <v>356</v>
      </c>
      <c r="R174" s="25"/>
      <c r="S174" s="26">
        <v>63.28</v>
      </c>
      <c r="T174" s="24">
        <v>689</v>
      </c>
    </row>
    <row r="175" spans="1:20" x14ac:dyDescent="0.3">
      <c r="A175" s="23">
        <v>7.73</v>
      </c>
      <c r="B175" s="24">
        <v>527</v>
      </c>
      <c r="C175" s="25"/>
      <c r="D175" s="107">
        <v>8.83</v>
      </c>
      <c r="E175" s="108">
        <v>527</v>
      </c>
      <c r="F175" s="25"/>
      <c r="G175" s="23">
        <v>4.12</v>
      </c>
      <c r="H175" s="24">
        <v>527</v>
      </c>
      <c r="I175" s="25"/>
      <c r="J175" s="115"/>
      <c r="K175" s="116"/>
      <c r="L175" s="25"/>
      <c r="M175" s="26">
        <v>12.27</v>
      </c>
      <c r="N175" s="24">
        <v>614</v>
      </c>
      <c r="O175" s="25"/>
      <c r="P175" s="125">
        <v>1.2997685185185185E-3</v>
      </c>
      <c r="Q175" s="108">
        <v>354</v>
      </c>
      <c r="R175" s="25"/>
      <c r="S175" s="26">
        <v>63.27</v>
      </c>
      <c r="T175" s="24">
        <v>688</v>
      </c>
    </row>
    <row r="176" spans="1:20" x14ac:dyDescent="0.3">
      <c r="A176" s="23">
        <v>7.74</v>
      </c>
      <c r="B176" s="24">
        <v>526</v>
      </c>
      <c r="C176" s="25"/>
      <c r="D176" s="107">
        <v>8.84</v>
      </c>
      <c r="E176" s="108">
        <v>526</v>
      </c>
      <c r="F176" s="25"/>
      <c r="G176" s="23">
        <v>4.1100000000000003</v>
      </c>
      <c r="H176" s="24">
        <v>526</v>
      </c>
      <c r="I176" s="25"/>
      <c r="J176" s="115"/>
      <c r="K176" s="116"/>
      <c r="L176" s="25"/>
      <c r="M176" s="26">
        <v>12.26</v>
      </c>
      <c r="N176" s="24">
        <v>613</v>
      </c>
      <c r="O176" s="25"/>
      <c r="P176" s="125">
        <v>1.3009259259259259E-3</v>
      </c>
      <c r="Q176" s="108">
        <v>352</v>
      </c>
      <c r="R176" s="25"/>
      <c r="S176" s="26">
        <v>63.26</v>
      </c>
      <c r="T176" s="24">
        <v>688</v>
      </c>
    </row>
    <row r="177" spans="1:20" x14ac:dyDescent="0.3">
      <c r="A177" s="23">
        <v>7.75</v>
      </c>
      <c r="B177" s="24">
        <v>525</v>
      </c>
      <c r="C177" s="25"/>
      <c r="D177" s="107">
        <v>8.85</v>
      </c>
      <c r="E177" s="108">
        <v>525</v>
      </c>
      <c r="F177" s="25"/>
      <c r="G177" s="23">
        <v>4.0999999999999996</v>
      </c>
      <c r="H177" s="24">
        <v>525</v>
      </c>
      <c r="I177" s="25"/>
      <c r="J177" s="115"/>
      <c r="K177" s="116"/>
      <c r="L177" s="25"/>
      <c r="M177" s="26">
        <v>12.25</v>
      </c>
      <c r="N177" s="24">
        <v>613</v>
      </c>
      <c r="O177" s="25"/>
      <c r="P177" s="125">
        <v>1.3020833333333333E-3</v>
      </c>
      <c r="Q177" s="108">
        <v>350</v>
      </c>
      <c r="R177" s="25"/>
      <c r="S177" s="26">
        <v>63.25</v>
      </c>
      <c r="T177" s="24">
        <v>688</v>
      </c>
    </row>
    <row r="178" spans="1:20" x14ac:dyDescent="0.3">
      <c r="A178" s="23">
        <v>7.76</v>
      </c>
      <c r="B178" s="24">
        <v>524</v>
      </c>
      <c r="C178" s="25"/>
      <c r="D178" s="107">
        <v>8.86</v>
      </c>
      <c r="E178" s="108">
        <v>524</v>
      </c>
      <c r="F178" s="25"/>
      <c r="G178" s="23">
        <v>4.09</v>
      </c>
      <c r="H178" s="24">
        <v>524</v>
      </c>
      <c r="I178" s="25"/>
      <c r="J178" s="115"/>
      <c r="K178" s="116"/>
      <c r="L178" s="25"/>
      <c r="M178" s="26">
        <v>12.24</v>
      </c>
      <c r="N178" s="24">
        <v>612</v>
      </c>
      <c r="O178" s="25"/>
      <c r="P178" s="125">
        <v>1.3032407407407409E-3</v>
      </c>
      <c r="Q178" s="108">
        <v>348</v>
      </c>
      <c r="R178" s="25"/>
      <c r="S178" s="26">
        <v>63.24</v>
      </c>
      <c r="T178" s="24">
        <v>688</v>
      </c>
    </row>
    <row r="179" spans="1:20" x14ac:dyDescent="0.3">
      <c r="A179" s="23">
        <v>7.77</v>
      </c>
      <c r="B179" s="24">
        <v>523</v>
      </c>
      <c r="C179" s="25"/>
      <c r="D179" s="107">
        <v>8.8699999999999992</v>
      </c>
      <c r="E179" s="108">
        <v>523</v>
      </c>
      <c r="F179" s="25"/>
      <c r="G179" s="23">
        <v>4.08</v>
      </c>
      <c r="H179" s="24">
        <v>523</v>
      </c>
      <c r="I179" s="25"/>
      <c r="J179" s="115"/>
      <c r="K179" s="116"/>
      <c r="L179" s="25"/>
      <c r="M179" s="26">
        <v>12.23</v>
      </c>
      <c r="N179" s="24">
        <v>612</v>
      </c>
      <c r="O179" s="25"/>
      <c r="P179" s="125">
        <v>1.3043981481481483E-3</v>
      </c>
      <c r="Q179" s="108">
        <v>346</v>
      </c>
      <c r="R179" s="25"/>
      <c r="S179" s="26">
        <v>63.23</v>
      </c>
      <c r="T179" s="24">
        <v>688</v>
      </c>
    </row>
    <row r="180" spans="1:20" x14ac:dyDescent="0.3">
      <c r="A180" s="23">
        <v>7.78</v>
      </c>
      <c r="B180" s="24">
        <v>522</v>
      </c>
      <c r="C180" s="25"/>
      <c r="D180" s="107">
        <v>8.8800000000000008</v>
      </c>
      <c r="E180" s="108">
        <v>522</v>
      </c>
      <c r="F180" s="25"/>
      <c r="G180" s="23">
        <v>4.07</v>
      </c>
      <c r="H180" s="24">
        <v>522</v>
      </c>
      <c r="I180" s="25"/>
      <c r="J180" s="115"/>
      <c r="K180" s="116"/>
      <c r="L180" s="25"/>
      <c r="M180" s="26">
        <v>12.22</v>
      </c>
      <c r="N180" s="24">
        <v>611</v>
      </c>
      <c r="O180" s="25"/>
      <c r="P180" s="125">
        <v>1.3055555555555555E-3</v>
      </c>
      <c r="Q180" s="108">
        <v>344</v>
      </c>
      <c r="R180" s="25"/>
      <c r="S180" s="26">
        <v>63.22</v>
      </c>
      <c r="T180" s="24">
        <v>688</v>
      </c>
    </row>
    <row r="181" spans="1:20" x14ac:dyDescent="0.3">
      <c r="A181" s="23">
        <v>7.79</v>
      </c>
      <c r="B181" s="24">
        <v>521</v>
      </c>
      <c r="C181" s="25"/>
      <c r="D181" s="107">
        <v>8.89</v>
      </c>
      <c r="E181" s="108">
        <v>521</v>
      </c>
      <c r="F181" s="25"/>
      <c r="G181" s="23">
        <v>4.0599999999999996</v>
      </c>
      <c r="H181" s="24">
        <v>521</v>
      </c>
      <c r="I181" s="25"/>
      <c r="J181" s="115"/>
      <c r="K181" s="116"/>
      <c r="L181" s="25"/>
      <c r="M181" s="26">
        <v>12.21</v>
      </c>
      <c r="N181" s="24">
        <v>611</v>
      </c>
      <c r="O181" s="25"/>
      <c r="P181" s="125">
        <v>1.3067129629629629E-3</v>
      </c>
      <c r="Q181" s="108">
        <v>342</v>
      </c>
      <c r="R181" s="25"/>
      <c r="S181" s="26">
        <v>63.21</v>
      </c>
      <c r="T181" s="24">
        <v>688</v>
      </c>
    </row>
    <row r="182" spans="1:20" x14ac:dyDescent="0.3">
      <c r="A182" s="23">
        <v>7.8</v>
      </c>
      <c r="B182" s="24">
        <v>520</v>
      </c>
      <c r="C182" s="25"/>
      <c r="D182" s="107">
        <v>8.9</v>
      </c>
      <c r="E182" s="108">
        <v>520</v>
      </c>
      <c r="F182" s="25"/>
      <c r="G182" s="23">
        <v>4.05</v>
      </c>
      <c r="H182" s="24">
        <v>520</v>
      </c>
      <c r="I182" s="25"/>
      <c r="J182" s="115"/>
      <c r="K182" s="116"/>
      <c r="L182" s="25"/>
      <c r="M182" s="26">
        <v>12.2</v>
      </c>
      <c r="N182" s="24">
        <v>610</v>
      </c>
      <c r="O182" s="25"/>
      <c r="P182" s="125">
        <v>1.3078703703703705E-3</v>
      </c>
      <c r="Q182" s="108">
        <v>340</v>
      </c>
      <c r="R182" s="25"/>
      <c r="S182" s="26">
        <v>63.2</v>
      </c>
      <c r="T182" s="24">
        <v>688</v>
      </c>
    </row>
    <row r="183" spans="1:20" x14ac:dyDescent="0.3">
      <c r="A183" s="23">
        <v>7.81</v>
      </c>
      <c r="B183" s="24">
        <v>519</v>
      </c>
      <c r="C183" s="25"/>
      <c r="D183" s="107">
        <v>8.91</v>
      </c>
      <c r="E183" s="108">
        <v>519</v>
      </c>
      <c r="F183" s="25"/>
      <c r="G183" s="23">
        <v>4.04</v>
      </c>
      <c r="H183" s="24">
        <v>519</v>
      </c>
      <c r="I183" s="25"/>
      <c r="J183" s="115"/>
      <c r="K183" s="116"/>
      <c r="L183" s="25"/>
      <c r="M183" s="26">
        <v>12.19</v>
      </c>
      <c r="N183" s="24">
        <v>610</v>
      </c>
      <c r="O183" s="25"/>
      <c r="P183" s="125">
        <v>1.3090277777777779E-3</v>
      </c>
      <c r="Q183" s="108">
        <v>338</v>
      </c>
      <c r="R183" s="25"/>
      <c r="S183" s="26">
        <v>63.19</v>
      </c>
      <c r="T183" s="24">
        <v>688</v>
      </c>
    </row>
    <row r="184" spans="1:20" x14ac:dyDescent="0.3">
      <c r="A184" s="23">
        <v>7.82</v>
      </c>
      <c r="B184" s="24">
        <v>518</v>
      </c>
      <c r="C184" s="25"/>
      <c r="D184" s="107">
        <v>8.92</v>
      </c>
      <c r="E184" s="108">
        <v>518</v>
      </c>
      <c r="F184" s="25"/>
      <c r="G184" s="23">
        <v>4.03</v>
      </c>
      <c r="H184" s="24">
        <v>518</v>
      </c>
      <c r="I184" s="25"/>
      <c r="J184" s="115"/>
      <c r="K184" s="116"/>
      <c r="L184" s="25"/>
      <c r="M184" s="26">
        <v>12.18</v>
      </c>
      <c r="N184" s="24">
        <v>609</v>
      </c>
      <c r="O184" s="25"/>
      <c r="P184" s="125">
        <v>1.3101851851851853E-3</v>
      </c>
      <c r="Q184" s="108">
        <v>336</v>
      </c>
      <c r="R184" s="25"/>
      <c r="S184" s="26">
        <v>63.18</v>
      </c>
      <c r="T184" s="24">
        <v>688</v>
      </c>
    </row>
    <row r="185" spans="1:20" x14ac:dyDescent="0.3">
      <c r="A185" s="23">
        <v>7.83</v>
      </c>
      <c r="B185" s="24">
        <v>517</v>
      </c>
      <c r="C185" s="25"/>
      <c r="D185" s="107">
        <v>8.93</v>
      </c>
      <c r="E185" s="108">
        <v>517</v>
      </c>
      <c r="F185" s="25"/>
      <c r="G185" s="23">
        <v>4.0199999999999996</v>
      </c>
      <c r="H185" s="24">
        <v>517</v>
      </c>
      <c r="I185" s="25"/>
      <c r="J185" s="115"/>
      <c r="K185" s="116"/>
      <c r="L185" s="25"/>
      <c r="M185" s="26">
        <v>12.17</v>
      </c>
      <c r="N185" s="24">
        <v>609</v>
      </c>
      <c r="O185" s="25"/>
      <c r="P185" s="125">
        <v>1.3113425925925925E-3</v>
      </c>
      <c r="Q185" s="108">
        <v>334</v>
      </c>
      <c r="R185" s="25"/>
      <c r="S185" s="26">
        <v>63.17</v>
      </c>
      <c r="T185" s="24">
        <v>688</v>
      </c>
    </row>
    <row r="186" spans="1:20" x14ac:dyDescent="0.3">
      <c r="A186" s="23">
        <v>7.84</v>
      </c>
      <c r="B186" s="24">
        <v>516</v>
      </c>
      <c r="C186" s="25"/>
      <c r="D186" s="107">
        <v>8.94</v>
      </c>
      <c r="E186" s="108">
        <v>516</v>
      </c>
      <c r="F186" s="25"/>
      <c r="G186" s="23">
        <v>4.01</v>
      </c>
      <c r="H186" s="24">
        <v>516</v>
      </c>
      <c r="I186" s="25"/>
      <c r="J186" s="115"/>
      <c r="K186" s="116"/>
      <c r="L186" s="25"/>
      <c r="M186" s="26">
        <v>12.16</v>
      </c>
      <c r="N186" s="24">
        <v>608</v>
      </c>
      <c r="O186" s="25"/>
      <c r="P186" s="125">
        <v>1.3125000000000001E-3</v>
      </c>
      <c r="Q186" s="108">
        <v>332</v>
      </c>
      <c r="R186" s="25"/>
      <c r="S186" s="26">
        <v>63.16</v>
      </c>
      <c r="T186" s="24">
        <v>688</v>
      </c>
    </row>
    <row r="187" spans="1:20" x14ac:dyDescent="0.3">
      <c r="A187" s="23">
        <v>7.85</v>
      </c>
      <c r="B187" s="24">
        <v>515</v>
      </c>
      <c r="C187" s="25"/>
      <c r="D187" s="107">
        <v>8.9499999999999993</v>
      </c>
      <c r="E187" s="108">
        <v>515</v>
      </c>
      <c r="F187" s="25"/>
      <c r="G187" s="23">
        <v>4</v>
      </c>
      <c r="H187" s="24">
        <v>515</v>
      </c>
      <c r="I187" s="25"/>
      <c r="J187" s="115"/>
      <c r="K187" s="116"/>
      <c r="L187" s="25"/>
      <c r="M187" s="26">
        <v>12.15</v>
      </c>
      <c r="N187" s="24">
        <v>608</v>
      </c>
      <c r="O187" s="25"/>
      <c r="P187" s="125">
        <v>1.3136574074074075E-3</v>
      </c>
      <c r="Q187" s="108">
        <v>330</v>
      </c>
      <c r="R187" s="25"/>
      <c r="S187" s="26">
        <v>63.15</v>
      </c>
      <c r="T187" s="24">
        <v>688</v>
      </c>
    </row>
    <row r="188" spans="1:20" x14ac:dyDescent="0.3">
      <c r="A188" s="23">
        <v>7.86</v>
      </c>
      <c r="B188" s="24">
        <v>514</v>
      </c>
      <c r="C188" s="25"/>
      <c r="D188" s="107">
        <v>8.9600000000000009</v>
      </c>
      <c r="E188" s="108">
        <v>514</v>
      </c>
      <c r="F188" s="25"/>
      <c r="G188" s="23">
        <v>3.99</v>
      </c>
      <c r="H188" s="24">
        <v>514</v>
      </c>
      <c r="I188" s="25"/>
      <c r="J188" s="115"/>
      <c r="K188" s="116"/>
      <c r="L188" s="25"/>
      <c r="M188" s="26">
        <v>12.14</v>
      </c>
      <c r="N188" s="24">
        <v>607</v>
      </c>
      <c r="O188" s="25"/>
      <c r="P188" s="125">
        <v>1.3148148148148147E-3</v>
      </c>
      <c r="Q188" s="108">
        <v>328</v>
      </c>
      <c r="R188" s="25"/>
      <c r="S188" s="26">
        <v>63.14</v>
      </c>
      <c r="T188" s="24">
        <v>688</v>
      </c>
    </row>
    <row r="189" spans="1:20" x14ac:dyDescent="0.3">
      <c r="A189" s="23">
        <v>7.87</v>
      </c>
      <c r="B189" s="24">
        <v>513</v>
      </c>
      <c r="C189" s="25"/>
      <c r="D189" s="107">
        <v>8.9700000000000006</v>
      </c>
      <c r="E189" s="108">
        <v>513</v>
      </c>
      <c r="F189" s="25"/>
      <c r="G189" s="23">
        <v>3.98</v>
      </c>
      <c r="H189" s="24">
        <v>513</v>
      </c>
      <c r="I189" s="25"/>
      <c r="J189" s="115"/>
      <c r="K189" s="116"/>
      <c r="L189" s="25"/>
      <c r="M189" s="26">
        <v>12.13</v>
      </c>
      <c r="N189" s="24">
        <v>607</v>
      </c>
      <c r="O189" s="25"/>
      <c r="P189" s="125">
        <v>1.3159722222222221E-3</v>
      </c>
      <c r="Q189" s="108">
        <v>326</v>
      </c>
      <c r="R189" s="25"/>
      <c r="S189" s="26">
        <v>63.13</v>
      </c>
      <c r="T189" s="24">
        <v>688</v>
      </c>
    </row>
    <row r="190" spans="1:20" x14ac:dyDescent="0.3">
      <c r="A190" s="23">
        <v>7.88</v>
      </c>
      <c r="B190" s="24">
        <v>512</v>
      </c>
      <c r="C190" s="25"/>
      <c r="D190" s="107">
        <v>8.98</v>
      </c>
      <c r="E190" s="108">
        <v>512</v>
      </c>
      <c r="F190" s="25"/>
      <c r="G190" s="23">
        <v>3.97</v>
      </c>
      <c r="H190" s="24">
        <v>512</v>
      </c>
      <c r="I190" s="25"/>
      <c r="J190" s="115"/>
      <c r="K190" s="116"/>
      <c r="L190" s="25"/>
      <c r="M190" s="26">
        <v>12.12</v>
      </c>
      <c r="N190" s="24">
        <v>606</v>
      </c>
      <c r="O190" s="25"/>
      <c r="P190" s="125">
        <v>1.3171296296296297E-3</v>
      </c>
      <c r="Q190" s="108">
        <v>324</v>
      </c>
      <c r="R190" s="25"/>
      <c r="S190" s="26">
        <v>63.12</v>
      </c>
      <c r="T190" s="24">
        <v>687</v>
      </c>
    </row>
    <row r="191" spans="1:20" x14ac:dyDescent="0.3">
      <c r="A191" s="23">
        <v>7.89</v>
      </c>
      <c r="B191" s="24">
        <v>511</v>
      </c>
      <c r="C191" s="25"/>
      <c r="D191" s="107">
        <v>8.99</v>
      </c>
      <c r="E191" s="108">
        <v>511</v>
      </c>
      <c r="F191" s="25"/>
      <c r="G191" s="23">
        <v>3.96</v>
      </c>
      <c r="H191" s="24">
        <v>511</v>
      </c>
      <c r="I191" s="25"/>
      <c r="J191" s="115"/>
      <c r="K191" s="116"/>
      <c r="L191" s="25"/>
      <c r="M191" s="26">
        <v>12.11</v>
      </c>
      <c r="N191" s="24">
        <v>606</v>
      </c>
      <c r="O191" s="25"/>
      <c r="P191" s="125">
        <v>1.3182870370370371E-3</v>
      </c>
      <c r="Q191" s="108">
        <v>322</v>
      </c>
      <c r="R191" s="25"/>
      <c r="S191" s="26">
        <v>63.11</v>
      </c>
      <c r="T191" s="24">
        <v>687</v>
      </c>
    </row>
    <row r="192" spans="1:20" x14ac:dyDescent="0.3">
      <c r="A192" s="23">
        <v>7.9</v>
      </c>
      <c r="B192" s="24">
        <v>510</v>
      </c>
      <c r="C192" s="25"/>
      <c r="D192" s="107">
        <v>9</v>
      </c>
      <c r="E192" s="108">
        <v>510</v>
      </c>
      <c r="F192" s="25"/>
      <c r="G192" s="23">
        <v>3.95</v>
      </c>
      <c r="H192" s="24">
        <v>510</v>
      </c>
      <c r="I192" s="25"/>
      <c r="J192" s="115"/>
      <c r="K192" s="116"/>
      <c r="L192" s="25"/>
      <c r="M192" s="26">
        <v>12.1</v>
      </c>
      <c r="N192" s="24">
        <v>605</v>
      </c>
      <c r="O192" s="25"/>
      <c r="P192" s="125">
        <v>1.3194444444444443E-3</v>
      </c>
      <c r="Q192" s="108">
        <v>320</v>
      </c>
      <c r="R192" s="25"/>
      <c r="S192" s="26">
        <v>63.1</v>
      </c>
      <c r="T192" s="24">
        <v>687</v>
      </c>
    </row>
    <row r="193" spans="1:20" x14ac:dyDescent="0.3">
      <c r="A193" s="23">
        <v>7.91</v>
      </c>
      <c r="B193" s="24">
        <v>509</v>
      </c>
      <c r="C193" s="25"/>
      <c r="D193" s="107">
        <v>9.01</v>
      </c>
      <c r="E193" s="108">
        <v>509</v>
      </c>
      <c r="F193" s="25"/>
      <c r="G193" s="23">
        <v>3.94</v>
      </c>
      <c r="H193" s="24">
        <v>509</v>
      </c>
      <c r="I193" s="25"/>
      <c r="J193" s="115"/>
      <c r="K193" s="116"/>
      <c r="L193" s="25"/>
      <c r="M193" s="26">
        <v>12.09</v>
      </c>
      <c r="N193" s="24">
        <v>605</v>
      </c>
      <c r="O193" s="25"/>
      <c r="P193" s="125">
        <v>1.3206018518518521E-3</v>
      </c>
      <c r="Q193" s="108">
        <v>318</v>
      </c>
      <c r="R193" s="25"/>
      <c r="S193" s="26">
        <v>63.09</v>
      </c>
      <c r="T193" s="24">
        <v>687</v>
      </c>
    </row>
    <row r="194" spans="1:20" x14ac:dyDescent="0.3">
      <c r="A194" s="23">
        <v>7.92</v>
      </c>
      <c r="B194" s="24">
        <v>508</v>
      </c>
      <c r="C194" s="25"/>
      <c r="D194" s="107">
        <v>9.02</v>
      </c>
      <c r="E194" s="108">
        <v>508</v>
      </c>
      <c r="F194" s="25"/>
      <c r="G194" s="23">
        <v>3.93</v>
      </c>
      <c r="H194" s="24">
        <v>508</v>
      </c>
      <c r="I194" s="25"/>
      <c r="J194" s="115"/>
      <c r="K194" s="116"/>
      <c r="L194" s="25"/>
      <c r="M194" s="26">
        <v>12.08</v>
      </c>
      <c r="N194" s="24">
        <v>604</v>
      </c>
      <c r="O194" s="25"/>
      <c r="P194" s="125">
        <v>1.3217592592592593E-3</v>
      </c>
      <c r="Q194" s="108">
        <v>316</v>
      </c>
      <c r="R194" s="25"/>
      <c r="S194" s="26">
        <v>63.08</v>
      </c>
      <c r="T194" s="24">
        <v>687</v>
      </c>
    </row>
    <row r="195" spans="1:20" x14ac:dyDescent="0.3">
      <c r="A195" s="23">
        <v>7.93</v>
      </c>
      <c r="B195" s="24">
        <v>507</v>
      </c>
      <c r="C195" s="25"/>
      <c r="D195" s="107">
        <v>9.0299999999999994</v>
      </c>
      <c r="E195" s="108">
        <v>507</v>
      </c>
      <c r="F195" s="25"/>
      <c r="G195" s="23">
        <v>3.92</v>
      </c>
      <c r="H195" s="24">
        <v>507</v>
      </c>
      <c r="I195" s="25"/>
      <c r="J195" s="115"/>
      <c r="K195" s="116"/>
      <c r="L195" s="25"/>
      <c r="M195" s="26">
        <v>12.07</v>
      </c>
      <c r="N195" s="24">
        <v>604</v>
      </c>
      <c r="O195" s="25"/>
      <c r="P195" s="125">
        <v>1.3229166666666665E-3</v>
      </c>
      <c r="Q195" s="108">
        <v>314</v>
      </c>
      <c r="R195" s="25"/>
      <c r="S195" s="26">
        <v>63.07</v>
      </c>
      <c r="T195" s="24">
        <v>687</v>
      </c>
    </row>
    <row r="196" spans="1:20" x14ac:dyDescent="0.3">
      <c r="A196" s="23">
        <v>7.94</v>
      </c>
      <c r="B196" s="24">
        <v>506</v>
      </c>
      <c r="C196" s="25"/>
      <c r="D196" s="107">
        <v>9.0399999999999991</v>
      </c>
      <c r="E196" s="108">
        <v>506</v>
      </c>
      <c r="F196" s="25"/>
      <c r="G196" s="23">
        <v>3.91</v>
      </c>
      <c r="H196" s="24">
        <v>506</v>
      </c>
      <c r="I196" s="25"/>
      <c r="J196" s="115"/>
      <c r="K196" s="116"/>
      <c r="L196" s="25"/>
      <c r="M196" s="26">
        <v>12.06</v>
      </c>
      <c r="N196" s="24">
        <v>603</v>
      </c>
      <c r="O196" s="25"/>
      <c r="P196" s="125">
        <v>1.3240740740740741E-3</v>
      </c>
      <c r="Q196" s="108">
        <v>312</v>
      </c>
      <c r="R196" s="25"/>
      <c r="S196" s="26">
        <v>63.06</v>
      </c>
      <c r="T196" s="24">
        <v>687</v>
      </c>
    </row>
    <row r="197" spans="1:20" x14ac:dyDescent="0.3">
      <c r="A197" s="23">
        <v>7.95</v>
      </c>
      <c r="B197" s="24">
        <v>505</v>
      </c>
      <c r="C197" s="25"/>
      <c r="D197" s="107">
        <v>9.0500000000000007</v>
      </c>
      <c r="E197" s="108">
        <v>505</v>
      </c>
      <c r="F197" s="25"/>
      <c r="G197" s="23">
        <v>3.9</v>
      </c>
      <c r="H197" s="24">
        <v>505</v>
      </c>
      <c r="I197" s="25"/>
      <c r="J197" s="115"/>
      <c r="K197" s="116"/>
      <c r="L197" s="25"/>
      <c r="M197" s="26">
        <v>12.05</v>
      </c>
      <c r="N197" s="24">
        <v>603</v>
      </c>
      <c r="O197" s="25"/>
      <c r="P197" s="125">
        <v>1.3252314814814813E-3</v>
      </c>
      <c r="Q197" s="108">
        <v>310</v>
      </c>
      <c r="R197" s="25"/>
      <c r="S197" s="26">
        <v>63.05</v>
      </c>
      <c r="T197" s="24">
        <v>687</v>
      </c>
    </row>
    <row r="198" spans="1:20" x14ac:dyDescent="0.3">
      <c r="A198" s="23">
        <v>7.96</v>
      </c>
      <c r="B198" s="24">
        <v>504</v>
      </c>
      <c r="C198" s="25"/>
      <c r="D198" s="107">
        <v>9.06</v>
      </c>
      <c r="E198" s="108">
        <v>504</v>
      </c>
      <c r="F198" s="25"/>
      <c r="G198" s="23">
        <v>3.89</v>
      </c>
      <c r="H198" s="24">
        <v>504</v>
      </c>
      <c r="I198" s="25"/>
      <c r="J198" s="115"/>
      <c r="K198" s="116"/>
      <c r="L198" s="25"/>
      <c r="M198" s="26">
        <v>12.04</v>
      </c>
      <c r="N198" s="24">
        <v>602</v>
      </c>
      <c r="O198" s="25"/>
      <c r="P198" s="125">
        <v>1.3263888888888891E-3</v>
      </c>
      <c r="Q198" s="108">
        <v>308</v>
      </c>
      <c r="R198" s="25"/>
      <c r="S198" s="26">
        <v>63.04</v>
      </c>
      <c r="T198" s="24">
        <v>687</v>
      </c>
    </row>
    <row r="199" spans="1:20" x14ac:dyDescent="0.3">
      <c r="A199" s="23">
        <v>7.97</v>
      </c>
      <c r="B199" s="24">
        <v>503</v>
      </c>
      <c r="C199" s="25"/>
      <c r="D199" s="107">
        <v>9.07</v>
      </c>
      <c r="E199" s="108">
        <v>503</v>
      </c>
      <c r="F199" s="25"/>
      <c r="G199" s="23">
        <v>3.88</v>
      </c>
      <c r="H199" s="24">
        <v>503</v>
      </c>
      <c r="I199" s="25"/>
      <c r="J199" s="115"/>
      <c r="K199" s="116"/>
      <c r="L199" s="25"/>
      <c r="M199" s="26">
        <v>12.03</v>
      </c>
      <c r="N199" s="24">
        <v>602</v>
      </c>
      <c r="O199" s="25"/>
      <c r="P199" s="125">
        <v>1.3275462962962963E-3</v>
      </c>
      <c r="Q199" s="108">
        <v>306</v>
      </c>
      <c r="R199" s="25"/>
      <c r="S199" s="26">
        <v>63.03</v>
      </c>
      <c r="T199" s="24">
        <v>687</v>
      </c>
    </row>
    <row r="200" spans="1:20" x14ac:dyDescent="0.3">
      <c r="A200" s="23">
        <v>7.98</v>
      </c>
      <c r="B200" s="24">
        <v>502</v>
      </c>
      <c r="C200" s="25"/>
      <c r="D200" s="107">
        <v>9.08</v>
      </c>
      <c r="E200" s="108">
        <v>502</v>
      </c>
      <c r="F200" s="25"/>
      <c r="G200" s="23">
        <v>3.87</v>
      </c>
      <c r="H200" s="24">
        <v>502</v>
      </c>
      <c r="I200" s="25"/>
      <c r="J200" s="115"/>
      <c r="K200" s="116"/>
      <c r="L200" s="25"/>
      <c r="M200" s="26">
        <v>12.02</v>
      </c>
      <c r="N200" s="24">
        <v>601</v>
      </c>
      <c r="O200" s="25"/>
      <c r="P200" s="125">
        <v>1.3287037037037037E-3</v>
      </c>
      <c r="Q200" s="108">
        <v>304</v>
      </c>
      <c r="R200" s="25"/>
      <c r="S200" s="26">
        <v>63.02</v>
      </c>
      <c r="T200" s="24">
        <v>687</v>
      </c>
    </row>
    <row r="201" spans="1:20" x14ac:dyDescent="0.3">
      <c r="A201" s="23">
        <v>7.99</v>
      </c>
      <c r="B201" s="24">
        <v>501</v>
      </c>
      <c r="C201" s="25"/>
      <c r="D201" s="107">
        <v>9.09</v>
      </c>
      <c r="E201" s="108">
        <v>501</v>
      </c>
      <c r="F201" s="25"/>
      <c r="G201" s="23">
        <v>3.86</v>
      </c>
      <c r="H201" s="24">
        <v>501</v>
      </c>
      <c r="I201" s="25"/>
      <c r="J201" s="115"/>
      <c r="K201" s="116"/>
      <c r="L201" s="25"/>
      <c r="M201" s="26">
        <v>12.01</v>
      </c>
      <c r="N201" s="24">
        <v>601</v>
      </c>
      <c r="O201" s="25"/>
      <c r="P201" s="125">
        <v>1.3298611111111113E-3</v>
      </c>
      <c r="Q201" s="108">
        <v>302</v>
      </c>
      <c r="R201" s="25"/>
      <c r="S201" s="26">
        <v>63.01</v>
      </c>
      <c r="T201" s="24">
        <v>687</v>
      </c>
    </row>
    <row r="202" spans="1:20" x14ac:dyDescent="0.3">
      <c r="A202" s="23">
        <v>8</v>
      </c>
      <c r="B202" s="24">
        <v>500</v>
      </c>
      <c r="C202" s="25"/>
      <c r="D202" s="107">
        <v>9.1</v>
      </c>
      <c r="E202" s="108">
        <v>500</v>
      </c>
      <c r="F202" s="25"/>
      <c r="G202" s="23">
        <v>3.85</v>
      </c>
      <c r="H202" s="24">
        <v>500</v>
      </c>
      <c r="I202" s="25"/>
      <c r="J202" s="115"/>
      <c r="K202" s="116"/>
      <c r="L202" s="25"/>
      <c r="M202" s="26">
        <v>12</v>
      </c>
      <c r="N202" s="24">
        <v>600</v>
      </c>
      <c r="O202" s="25"/>
      <c r="P202" s="125">
        <v>1.3310185185185185E-3</v>
      </c>
      <c r="Q202" s="108">
        <v>300</v>
      </c>
      <c r="R202" s="25"/>
      <c r="S202" s="26">
        <v>63</v>
      </c>
      <c r="T202" s="24">
        <v>687</v>
      </c>
    </row>
    <row r="203" spans="1:20" x14ac:dyDescent="0.3">
      <c r="A203" s="23">
        <v>8.01</v>
      </c>
      <c r="B203" s="24">
        <v>499</v>
      </c>
      <c r="C203" s="25"/>
      <c r="D203" s="107">
        <v>9.11</v>
      </c>
      <c r="E203" s="108">
        <v>499</v>
      </c>
      <c r="F203" s="25"/>
      <c r="G203" s="23">
        <v>3.84</v>
      </c>
      <c r="H203" s="24">
        <v>499</v>
      </c>
      <c r="I203" s="25"/>
      <c r="J203" s="115"/>
      <c r="K203" s="116"/>
      <c r="L203" s="25"/>
      <c r="M203" s="26">
        <v>11.99</v>
      </c>
      <c r="N203" s="24">
        <v>600</v>
      </c>
      <c r="O203" s="25"/>
      <c r="P203" s="125">
        <v>1.3321759259259259E-3</v>
      </c>
      <c r="Q203" s="108">
        <v>299</v>
      </c>
      <c r="R203" s="25"/>
      <c r="S203" s="26">
        <v>62.99</v>
      </c>
      <c r="T203" s="24">
        <v>687</v>
      </c>
    </row>
    <row r="204" spans="1:20" x14ac:dyDescent="0.3">
      <c r="A204" s="23">
        <v>8.02</v>
      </c>
      <c r="B204" s="24">
        <v>498</v>
      </c>
      <c r="C204" s="25"/>
      <c r="D204" s="107">
        <v>9.1199999999999992</v>
      </c>
      <c r="E204" s="108">
        <v>498</v>
      </c>
      <c r="F204" s="25"/>
      <c r="G204" s="23">
        <v>3.83</v>
      </c>
      <c r="H204" s="24">
        <v>498</v>
      </c>
      <c r="I204" s="25"/>
      <c r="J204" s="115"/>
      <c r="K204" s="116"/>
      <c r="L204" s="25"/>
      <c r="M204" s="26">
        <v>11.98</v>
      </c>
      <c r="N204" s="24">
        <v>599</v>
      </c>
      <c r="O204" s="25"/>
      <c r="P204" s="125">
        <v>1.3333333333333333E-3</v>
      </c>
      <c r="Q204" s="108">
        <v>298</v>
      </c>
      <c r="R204" s="25"/>
      <c r="S204" s="26">
        <v>62.98</v>
      </c>
      <c r="T204" s="24">
        <v>687</v>
      </c>
    </row>
    <row r="205" spans="1:20" x14ac:dyDescent="0.3">
      <c r="A205" s="23">
        <v>8.0299999999999994</v>
      </c>
      <c r="B205" s="24">
        <v>497</v>
      </c>
      <c r="C205" s="25"/>
      <c r="D205" s="107">
        <v>9.1300000000000008</v>
      </c>
      <c r="E205" s="108">
        <v>497</v>
      </c>
      <c r="F205" s="25"/>
      <c r="G205" s="23">
        <v>3.82</v>
      </c>
      <c r="H205" s="24">
        <v>497</v>
      </c>
      <c r="I205" s="25"/>
      <c r="J205" s="115"/>
      <c r="K205" s="116"/>
      <c r="L205" s="25"/>
      <c r="M205" s="26">
        <v>11.97</v>
      </c>
      <c r="N205" s="24">
        <v>599</v>
      </c>
      <c r="O205" s="25"/>
      <c r="P205" s="125">
        <v>1.3344907407407409E-3</v>
      </c>
      <c r="Q205" s="108">
        <v>297</v>
      </c>
      <c r="R205" s="25"/>
      <c r="S205" s="26">
        <v>62.97</v>
      </c>
      <c r="T205" s="24">
        <v>686</v>
      </c>
    </row>
    <row r="206" spans="1:20" x14ac:dyDescent="0.3">
      <c r="A206" s="23">
        <v>8.0399999999999991</v>
      </c>
      <c r="B206" s="24">
        <v>496</v>
      </c>
      <c r="C206" s="25"/>
      <c r="D206" s="107">
        <v>9.14</v>
      </c>
      <c r="E206" s="108">
        <v>496</v>
      </c>
      <c r="F206" s="25"/>
      <c r="G206" s="23">
        <v>3.81</v>
      </c>
      <c r="H206" s="24">
        <v>496</v>
      </c>
      <c r="I206" s="25"/>
      <c r="J206" s="115"/>
      <c r="K206" s="116"/>
      <c r="L206" s="25"/>
      <c r="M206" s="26">
        <v>11.96</v>
      </c>
      <c r="N206" s="24">
        <v>598</v>
      </c>
      <c r="O206" s="25"/>
      <c r="P206" s="125">
        <v>1.3356481481481481E-3</v>
      </c>
      <c r="Q206" s="108">
        <v>296</v>
      </c>
      <c r="R206" s="25"/>
      <c r="S206" s="26">
        <v>62.96</v>
      </c>
      <c r="T206" s="24">
        <v>686</v>
      </c>
    </row>
    <row r="207" spans="1:20" x14ac:dyDescent="0.3">
      <c r="A207" s="23">
        <v>8.0500000000000007</v>
      </c>
      <c r="B207" s="24">
        <v>495</v>
      </c>
      <c r="C207" s="25"/>
      <c r="D207" s="107">
        <v>9.15</v>
      </c>
      <c r="E207" s="108">
        <v>495</v>
      </c>
      <c r="F207" s="25"/>
      <c r="G207" s="23">
        <v>3.8</v>
      </c>
      <c r="H207" s="24">
        <v>495</v>
      </c>
      <c r="I207" s="25"/>
      <c r="J207" s="115"/>
      <c r="K207" s="116"/>
      <c r="L207" s="25"/>
      <c r="M207" s="26">
        <v>11.95</v>
      </c>
      <c r="N207" s="24">
        <v>598</v>
      </c>
      <c r="O207" s="25"/>
      <c r="P207" s="125">
        <v>1.3368055555555555E-3</v>
      </c>
      <c r="Q207" s="108">
        <v>295</v>
      </c>
      <c r="R207" s="25"/>
      <c r="S207" s="26">
        <v>62.95</v>
      </c>
      <c r="T207" s="24">
        <v>686</v>
      </c>
    </row>
    <row r="208" spans="1:20" x14ac:dyDescent="0.3">
      <c r="A208" s="23">
        <v>8.06</v>
      </c>
      <c r="B208" s="24">
        <v>494</v>
      </c>
      <c r="C208" s="25"/>
      <c r="D208" s="107">
        <v>9.16</v>
      </c>
      <c r="E208" s="108">
        <v>494</v>
      </c>
      <c r="F208" s="25"/>
      <c r="G208" s="23">
        <v>3.79</v>
      </c>
      <c r="H208" s="24">
        <v>494</v>
      </c>
      <c r="I208" s="25"/>
      <c r="J208" s="115"/>
      <c r="K208" s="116"/>
      <c r="L208" s="25"/>
      <c r="M208" s="26">
        <v>11.94</v>
      </c>
      <c r="N208" s="24">
        <v>597</v>
      </c>
      <c r="O208" s="25"/>
      <c r="P208" s="125">
        <v>1.3379629629629629E-3</v>
      </c>
      <c r="Q208" s="108">
        <v>294</v>
      </c>
      <c r="R208" s="25"/>
      <c r="S208" s="26">
        <v>62.94</v>
      </c>
      <c r="T208" s="24">
        <v>686</v>
      </c>
    </row>
    <row r="209" spans="1:20" x14ac:dyDescent="0.3">
      <c r="A209" s="23">
        <v>8.07</v>
      </c>
      <c r="B209" s="24">
        <v>493</v>
      </c>
      <c r="C209" s="25"/>
      <c r="D209" s="107">
        <v>9.17</v>
      </c>
      <c r="E209" s="108">
        <v>493</v>
      </c>
      <c r="F209" s="25"/>
      <c r="G209" s="23">
        <v>3.78</v>
      </c>
      <c r="H209" s="24">
        <v>493</v>
      </c>
      <c r="I209" s="25"/>
      <c r="J209" s="115"/>
      <c r="K209" s="116"/>
      <c r="L209" s="25"/>
      <c r="M209" s="26">
        <v>11.93</v>
      </c>
      <c r="N209" s="24">
        <v>597</v>
      </c>
      <c r="O209" s="25"/>
      <c r="P209" s="125">
        <v>1.3391203703703705E-3</v>
      </c>
      <c r="Q209" s="108">
        <v>293</v>
      </c>
      <c r="R209" s="25"/>
      <c r="S209" s="26">
        <v>62.93</v>
      </c>
      <c r="T209" s="24">
        <v>686</v>
      </c>
    </row>
    <row r="210" spans="1:20" x14ac:dyDescent="0.3">
      <c r="A210" s="23">
        <v>8.08</v>
      </c>
      <c r="B210" s="24">
        <v>492</v>
      </c>
      <c r="C210" s="25"/>
      <c r="D210" s="107">
        <v>9.18</v>
      </c>
      <c r="E210" s="108">
        <v>492</v>
      </c>
      <c r="F210" s="25"/>
      <c r="G210" s="23">
        <v>3.77</v>
      </c>
      <c r="H210" s="24">
        <v>492</v>
      </c>
      <c r="I210" s="25"/>
      <c r="J210" s="115"/>
      <c r="K210" s="116"/>
      <c r="L210" s="25"/>
      <c r="M210" s="26">
        <v>11.92</v>
      </c>
      <c r="N210" s="24">
        <v>596</v>
      </c>
      <c r="O210" s="25"/>
      <c r="P210" s="125">
        <v>1.3402777777777777E-3</v>
      </c>
      <c r="Q210" s="108">
        <v>292</v>
      </c>
      <c r="R210" s="25"/>
      <c r="S210" s="26">
        <v>62.92</v>
      </c>
      <c r="T210" s="24">
        <v>686</v>
      </c>
    </row>
    <row r="211" spans="1:20" x14ac:dyDescent="0.3">
      <c r="A211" s="23">
        <v>8.09</v>
      </c>
      <c r="B211" s="24">
        <v>491</v>
      </c>
      <c r="C211" s="25"/>
      <c r="D211" s="107">
        <v>9.19</v>
      </c>
      <c r="E211" s="108">
        <v>491</v>
      </c>
      <c r="F211" s="25"/>
      <c r="G211" s="23">
        <v>3.76</v>
      </c>
      <c r="H211" s="24">
        <v>491</v>
      </c>
      <c r="I211" s="25"/>
      <c r="J211" s="115"/>
      <c r="K211" s="116"/>
      <c r="L211" s="25"/>
      <c r="M211" s="26">
        <v>11.91</v>
      </c>
      <c r="N211" s="24">
        <v>596</v>
      </c>
      <c r="O211" s="25"/>
      <c r="P211" s="125">
        <v>1.3414351851851851E-3</v>
      </c>
      <c r="Q211" s="108">
        <v>291</v>
      </c>
      <c r="R211" s="25"/>
      <c r="S211" s="26">
        <v>62.91</v>
      </c>
      <c r="T211" s="24">
        <v>686</v>
      </c>
    </row>
    <row r="212" spans="1:20" x14ac:dyDescent="0.3">
      <c r="A212" s="23">
        <v>8.1</v>
      </c>
      <c r="B212" s="24">
        <v>490</v>
      </c>
      <c r="C212" s="25"/>
      <c r="D212" s="107">
        <v>9.1999999999999993</v>
      </c>
      <c r="E212" s="108">
        <v>490</v>
      </c>
      <c r="F212" s="25"/>
      <c r="G212" s="23">
        <v>3.75</v>
      </c>
      <c r="H212" s="24">
        <v>490</v>
      </c>
      <c r="I212" s="25"/>
      <c r="J212" s="115"/>
      <c r="K212" s="116"/>
      <c r="L212" s="25"/>
      <c r="M212" s="26">
        <v>11.9</v>
      </c>
      <c r="N212" s="24">
        <v>595</v>
      </c>
      <c r="O212" s="25"/>
      <c r="P212" s="125">
        <v>1.3425925925925925E-3</v>
      </c>
      <c r="Q212" s="108">
        <v>290</v>
      </c>
      <c r="R212" s="25"/>
      <c r="S212" s="26">
        <v>62.9</v>
      </c>
      <c r="T212" s="24">
        <v>686</v>
      </c>
    </row>
    <row r="213" spans="1:20" x14ac:dyDescent="0.3">
      <c r="A213" s="23">
        <v>8.11</v>
      </c>
      <c r="B213" s="24">
        <v>489</v>
      </c>
      <c r="C213" s="25"/>
      <c r="D213" s="107">
        <v>9.2100000000000009</v>
      </c>
      <c r="E213" s="108">
        <v>489</v>
      </c>
      <c r="F213" s="25"/>
      <c r="G213" s="23">
        <v>3.74</v>
      </c>
      <c r="H213" s="24">
        <v>489</v>
      </c>
      <c r="I213" s="25"/>
      <c r="J213" s="115"/>
      <c r="K213" s="116"/>
      <c r="L213" s="25"/>
      <c r="M213" s="26">
        <v>11.89</v>
      </c>
      <c r="N213" s="24">
        <v>595</v>
      </c>
      <c r="O213" s="25"/>
      <c r="P213" s="125">
        <v>1.3437500000000001E-3</v>
      </c>
      <c r="Q213" s="108">
        <v>289</v>
      </c>
      <c r="R213" s="25"/>
      <c r="S213" s="26">
        <v>62.89</v>
      </c>
      <c r="T213" s="24">
        <v>686</v>
      </c>
    </row>
    <row r="214" spans="1:20" x14ac:dyDescent="0.3">
      <c r="A214" s="23">
        <v>8.1199999999999992</v>
      </c>
      <c r="B214" s="24">
        <v>488</v>
      </c>
      <c r="C214" s="25"/>
      <c r="D214" s="107">
        <v>9.2200000000000006</v>
      </c>
      <c r="E214" s="108">
        <v>488</v>
      </c>
      <c r="F214" s="25"/>
      <c r="G214" s="23">
        <v>3.73</v>
      </c>
      <c r="H214" s="24">
        <v>488</v>
      </c>
      <c r="I214" s="25"/>
      <c r="J214" s="115"/>
      <c r="K214" s="116"/>
      <c r="L214" s="25"/>
      <c r="M214" s="26">
        <v>11.88</v>
      </c>
      <c r="N214" s="24">
        <v>594</v>
      </c>
      <c r="O214" s="25"/>
      <c r="P214" s="125">
        <v>1.3449074074074075E-3</v>
      </c>
      <c r="Q214" s="108">
        <v>288</v>
      </c>
      <c r="R214" s="25"/>
      <c r="S214" s="26">
        <v>62.88</v>
      </c>
      <c r="T214" s="24">
        <v>686</v>
      </c>
    </row>
    <row r="215" spans="1:20" x14ac:dyDescent="0.3">
      <c r="A215" s="23">
        <v>8.1300000000000008</v>
      </c>
      <c r="B215" s="24">
        <v>487</v>
      </c>
      <c r="C215" s="25"/>
      <c r="D215" s="107">
        <v>9.23</v>
      </c>
      <c r="E215" s="108">
        <v>487</v>
      </c>
      <c r="F215" s="25"/>
      <c r="G215" s="23">
        <v>3.72</v>
      </c>
      <c r="H215" s="24">
        <v>487</v>
      </c>
      <c r="I215" s="25"/>
      <c r="J215" s="115"/>
      <c r="K215" s="116"/>
      <c r="L215" s="25"/>
      <c r="M215" s="26">
        <v>11.87</v>
      </c>
      <c r="N215" s="24">
        <v>594</v>
      </c>
      <c r="O215" s="25"/>
      <c r="P215" s="125">
        <v>1.3460648148148147E-3</v>
      </c>
      <c r="Q215" s="108">
        <v>287</v>
      </c>
      <c r="R215" s="25"/>
      <c r="S215" s="26">
        <v>62.87</v>
      </c>
      <c r="T215" s="24">
        <v>686</v>
      </c>
    </row>
    <row r="216" spans="1:20" x14ac:dyDescent="0.3">
      <c r="A216" s="23">
        <v>8.14</v>
      </c>
      <c r="B216" s="24">
        <v>486</v>
      </c>
      <c r="C216" s="25"/>
      <c r="D216" s="107">
        <v>9.24</v>
      </c>
      <c r="E216" s="108">
        <v>486</v>
      </c>
      <c r="F216" s="25"/>
      <c r="G216" s="23">
        <v>3.71</v>
      </c>
      <c r="H216" s="24">
        <v>486</v>
      </c>
      <c r="I216" s="25"/>
      <c r="J216" s="115"/>
      <c r="K216" s="116"/>
      <c r="L216" s="25"/>
      <c r="M216" s="26">
        <v>11.86</v>
      </c>
      <c r="N216" s="24">
        <v>593</v>
      </c>
      <c r="O216" s="25"/>
      <c r="P216" s="125">
        <v>1.3472222222222221E-3</v>
      </c>
      <c r="Q216" s="108">
        <v>286</v>
      </c>
      <c r="R216" s="25"/>
      <c r="S216" s="26">
        <v>62.86</v>
      </c>
      <c r="T216" s="24">
        <v>686</v>
      </c>
    </row>
    <row r="217" spans="1:20" x14ac:dyDescent="0.3">
      <c r="A217" s="23">
        <v>8.15</v>
      </c>
      <c r="B217" s="24">
        <v>485</v>
      </c>
      <c r="C217" s="25"/>
      <c r="D217" s="107">
        <v>9.25</v>
      </c>
      <c r="E217" s="108">
        <v>485</v>
      </c>
      <c r="F217" s="25"/>
      <c r="G217" s="23">
        <v>3.7</v>
      </c>
      <c r="H217" s="24">
        <v>485</v>
      </c>
      <c r="I217" s="25"/>
      <c r="J217" s="115"/>
      <c r="K217" s="116"/>
      <c r="L217" s="25"/>
      <c r="M217" s="26">
        <v>11.85</v>
      </c>
      <c r="N217" s="24">
        <v>593</v>
      </c>
      <c r="O217" s="25"/>
      <c r="P217" s="125">
        <v>1.3483796296296297E-3</v>
      </c>
      <c r="Q217" s="108">
        <v>285</v>
      </c>
      <c r="R217" s="25"/>
      <c r="S217" s="26">
        <v>62.85</v>
      </c>
      <c r="T217" s="24">
        <v>686</v>
      </c>
    </row>
    <row r="218" spans="1:20" x14ac:dyDescent="0.3">
      <c r="A218" s="23">
        <v>8.16</v>
      </c>
      <c r="B218" s="24">
        <v>484</v>
      </c>
      <c r="C218" s="25"/>
      <c r="D218" s="107">
        <v>9.26</v>
      </c>
      <c r="E218" s="108">
        <v>484</v>
      </c>
      <c r="F218" s="25"/>
      <c r="G218" s="23">
        <v>3.69</v>
      </c>
      <c r="H218" s="24">
        <v>484</v>
      </c>
      <c r="I218" s="25"/>
      <c r="J218" s="115"/>
      <c r="K218" s="116"/>
      <c r="L218" s="25"/>
      <c r="M218" s="26">
        <v>11.84</v>
      </c>
      <c r="N218" s="24">
        <v>592</v>
      </c>
      <c r="O218" s="25"/>
      <c r="P218" s="125">
        <v>1.3495370370370371E-3</v>
      </c>
      <c r="Q218" s="108">
        <v>284</v>
      </c>
      <c r="R218" s="25"/>
      <c r="S218" s="26">
        <v>62.84</v>
      </c>
      <c r="T218" s="24">
        <v>686</v>
      </c>
    </row>
    <row r="219" spans="1:20" x14ac:dyDescent="0.3">
      <c r="A219" s="23">
        <v>8.17</v>
      </c>
      <c r="B219" s="24">
        <v>483</v>
      </c>
      <c r="C219" s="25"/>
      <c r="D219" s="107">
        <v>9.27</v>
      </c>
      <c r="E219" s="108">
        <v>483</v>
      </c>
      <c r="F219" s="25"/>
      <c r="G219" s="23">
        <v>3.68</v>
      </c>
      <c r="H219" s="24">
        <v>483</v>
      </c>
      <c r="I219" s="25"/>
      <c r="J219" s="115"/>
      <c r="K219" s="116"/>
      <c r="L219" s="25"/>
      <c r="M219" s="26">
        <v>11.83</v>
      </c>
      <c r="N219" s="24">
        <v>592</v>
      </c>
      <c r="O219" s="25"/>
      <c r="P219" s="125">
        <v>1.3506944444444445E-3</v>
      </c>
      <c r="Q219" s="108">
        <v>283</v>
      </c>
      <c r="R219" s="25"/>
      <c r="S219" s="26">
        <v>62.83</v>
      </c>
      <c r="T219" s="24">
        <v>686</v>
      </c>
    </row>
    <row r="220" spans="1:20" x14ac:dyDescent="0.3">
      <c r="A220" s="23">
        <v>8.18</v>
      </c>
      <c r="B220" s="24">
        <v>482</v>
      </c>
      <c r="C220" s="25"/>
      <c r="D220" s="107">
        <v>9.2799999999999994</v>
      </c>
      <c r="E220" s="108">
        <v>482</v>
      </c>
      <c r="F220" s="25"/>
      <c r="G220" s="23">
        <v>3.67</v>
      </c>
      <c r="H220" s="24">
        <v>482</v>
      </c>
      <c r="I220" s="25"/>
      <c r="J220" s="115"/>
      <c r="K220" s="116"/>
      <c r="L220" s="25"/>
      <c r="M220" s="26">
        <v>11.82</v>
      </c>
      <c r="N220" s="24">
        <v>591</v>
      </c>
      <c r="O220" s="25"/>
      <c r="P220" s="125">
        <v>1.3518518518518521E-3</v>
      </c>
      <c r="Q220" s="108">
        <v>282</v>
      </c>
      <c r="R220" s="25"/>
      <c r="S220" s="26">
        <v>62.82</v>
      </c>
      <c r="T220" s="24">
        <v>685</v>
      </c>
    </row>
    <row r="221" spans="1:20" x14ac:dyDescent="0.3">
      <c r="A221" s="23">
        <v>8.19</v>
      </c>
      <c r="B221" s="24">
        <v>481</v>
      </c>
      <c r="C221" s="25"/>
      <c r="D221" s="107">
        <v>9.2899999999999991</v>
      </c>
      <c r="E221" s="108">
        <v>481</v>
      </c>
      <c r="F221" s="25"/>
      <c r="G221" s="23">
        <v>3.66</v>
      </c>
      <c r="H221" s="24">
        <v>481</v>
      </c>
      <c r="I221" s="25"/>
      <c r="J221" s="115"/>
      <c r="K221" s="116"/>
      <c r="L221" s="25"/>
      <c r="M221" s="26">
        <v>11.81</v>
      </c>
      <c r="N221" s="24">
        <v>591</v>
      </c>
      <c r="O221" s="25"/>
      <c r="P221" s="125">
        <v>1.3530092592592593E-3</v>
      </c>
      <c r="Q221" s="108">
        <v>281</v>
      </c>
      <c r="R221" s="25"/>
      <c r="S221" s="26">
        <v>62.81</v>
      </c>
      <c r="T221" s="24">
        <v>685</v>
      </c>
    </row>
    <row r="222" spans="1:20" x14ac:dyDescent="0.3">
      <c r="A222" s="23">
        <v>8.1999999999999993</v>
      </c>
      <c r="B222" s="24">
        <v>480</v>
      </c>
      <c r="C222" s="25"/>
      <c r="D222" s="107">
        <v>9.3000000000000007</v>
      </c>
      <c r="E222" s="108">
        <v>480</v>
      </c>
      <c r="F222" s="25"/>
      <c r="G222" s="23">
        <v>3.65</v>
      </c>
      <c r="H222" s="24">
        <v>480</v>
      </c>
      <c r="I222" s="25"/>
      <c r="J222" s="115"/>
      <c r="K222" s="116"/>
      <c r="L222" s="25"/>
      <c r="M222" s="26">
        <v>11.8</v>
      </c>
      <c r="N222" s="24">
        <v>590</v>
      </c>
      <c r="O222" s="25"/>
      <c r="P222" s="125">
        <v>1.3541666666666667E-3</v>
      </c>
      <c r="Q222" s="108">
        <v>280</v>
      </c>
      <c r="R222" s="25"/>
      <c r="S222" s="26">
        <v>62.8</v>
      </c>
      <c r="T222" s="24">
        <v>685</v>
      </c>
    </row>
    <row r="223" spans="1:20" x14ac:dyDescent="0.3">
      <c r="A223" s="23">
        <v>8.2100000000000009</v>
      </c>
      <c r="B223" s="24">
        <v>479</v>
      </c>
      <c r="C223" s="25"/>
      <c r="D223" s="107">
        <v>9.31</v>
      </c>
      <c r="E223" s="108">
        <v>479</v>
      </c>
      <c r="F223" s="25"/>
      <c r="G223" s="23">
        <v>3.64</v>
      </c>
      <c r="H223" s="24">
        <v>479</v>
      </c>
      <c r="I223" s="25"/>
      <c r="J223" s="115"/>
      <c r="K223" s="116"/>
      <c r="L223" s="25"/>
      <c r="M223" s="26">
        <v>11.79</v>
      </c>
      <c r="N223" s="24">
        <v>590</v>
      </c>
      <c r="O223" s="25"/>
      <c r="P223" s="125">
        <v>1.3553240740740741E-3</v>
      </c>
      <c r="Q223" s="108">
        <v>279</v>
      </c>
      <c r="R223" s="25"/>
      <c r="S223" s="26">
        <v>62.79</v>
      </c>
      <c r="T223" s="24">
        <v>685</v>
      </c>
    </row>
    <row r="224" spans="1:20" x14ac:dyDescent="0.3">
      <c r="A224" s="23">
        <v>8.2200000000000006</v>
      </c>
      <c r="B224" s="24">
        <v>478</v>
      </c>
      <c r="C224" s="25"/>
      <c r="D224" s="107">
        <v>9.32</v>
      </c>
      <c r="E224" s="108">
        <v>478</v>
      </c>
      <c r="F224" s="25"/>
      <c r="G224" s="23">
        <v>3.63</v>
      </c>
      <c r="H224" s="24">
        <v>478</v>
      </c>
      <c r="I224" s="25"/>
      <c r="J224" s="115"/>
      <c r="K224" s="116"/>
      <c r="L224" s="25"/>
      <c r="M224" s="26">
        <v>11.78</v>
      </c>
      <c r="N224" s="24">
        <v>589</v>
      </c>
      <c r="O224" s="25"/>
      <c r="P224" s="125">
        <v>1.3564814814814813E-3</v>
      </c>
      <c r="Q224" s="108">
        <v>278</v>
      </c>
      <c r="R224" s="25"/>
      <c r="S224" s="26">
        <v>62.78</v>
      </c>
      <c r="T224" s="24">
        <v>685</v>
      </c>
    </row>
    <row r="225" spans="1:20" x14ac:dyDescent="0.3">
      <c r="A225" s="23">
        <v>8.23</v>
      </c>
      <c r="B225" s="24">
        <v>477</v>
      </c>
      <c r="C225" s="25"/>
      <c r="D225" s="107">
        <v>9.33</v>
      </c>
      <c r="E225" s="108">
        <v>477</v>
      </c>
      <c r="F225" s="25"/>
      <c r="G225" s="23">
        <v>3.62</v>
      </c>
      <c r="H225" s="24">
        <v>477</v>
      </c>
      <c r="I225" s="25"/>
      <c r="J225" s="115"/>
      <c r="K225" s="116"/>
      <c r="L225" s="25"/>
      <c r="M225" s="26">
        <v>11.77</v>
      </c>
      <c r="N225" s="24">
        <v>589</v>
      </c>
      <c r="O225" s="25"/>
      <c r="P225" s="125">
        <v>1.3576388888888889E-3</v>
      </c>
      <c r="Q225" s="108">
        <v>277</v>
      </c>
      <c r="R225" s="25"/>
      <c r="S225" s="26">
        <v>62.77</v>
      </c>
      <c r="T225" s="24">
        <v>685</v>
      </c>
    </row>
    <row r="226" spans="1:20" x14ac:dyDescent="0.3">
      <c r="A226" s="23">
        <v>8.24</v>
      </c>
      <c r="B226" s="24">
        <v>476</v>
      </c>
      <c r="C226" s="25"/>
      <c r="D226" s="107">
        <v>9.34</v>
      </c>
      <c r="E226" s="108">
        <v>476</v>
      </c>
      <c r="F226" s="25"/>
      <c r="G226" s="23">
        <v>3.61</v>
      </c>
      <c r="H226" s="24">
        <v>476</v>
      </c>
      <c r="I226" s="25"/>
      <c r="J226" s="115"/>
      <c r="K226" s="116"/>
      <c r="L226" s="25"/>
      <c r="M226" s="26">
        <v>11.76</v>
      </c>
      <c r="N226" s="24">
        <v>588</v>
      </c>
      <c r="O226" s="25"/>
      <c r="P226" s="125">
        <v>1.3587962962962963E-3</v>
      </c>
      <c r="Q226" s="108">
        <v>276</v>
      </c>
      <c r="R226" s="25"/>
      <c r="S226" s="26">
        <v>62.76</v>
      </c>
      <c r="T226" s="24">
        <v>685</v>
      </c>
    </row>
    <row r="227" spans="1:20" x14ac:dyDescent="0.3">
      <c r="A227" s="23">
        <v>8.25</v>
      </c>
      <c r="B227" s="24">
        <v>475</v>
      </c>
      <c r="C227" s="25"/>
      <c r="D227" s="107">
        <v>9.35</v>
      </c>
      <c r="E227" s="108">
        <v>475</v>
      </c>
      <c r="F227" s="25"/>
      <c r="G227" s="23">
        <v>3.6</v>
      </c>
      <c r="H227" s="24">
        <v>475</v>
      </c>
      <c r="I227" s="25"/>
      <c r="J227" s="115"/>
      <c r="K227" s="116"/>
      <c r="L227" s="25"/>
      <c r="M227" s="26">
        <v>11.75</v>
      </c>
      <c r="N227" s="24">
        <v>588</v>
      </c>
      <c r="O227" s="25"/>
      <c r="P227" s="125">
        <v>1.3599537037037037E-3</v>
      </c>
      <c r="Q227" s="108">
        <v>275</v>
      </c>
      <c r="R227" s="25"/>
      <c r="S227" s="26">
        <v>62.75</v>
      </c>
      <c r="T227" s="24">
        <v>685</v>
      </c>
    </row>
    <row r="228" spans="1:20" x14ac:dyDescent="0.3">
      <c r="A228" s="23">
        <v>8.26</v>
      </c>
      <c r="B228" s="24">
        <v>474</v>
      </c>
      <c r="C228" s="25"/>
      <c r="D228" s="107">
        <v>9.36</v>
      </c>
      <c r="E228" s="108">
        <v>474</v>
      </c>
      <c r="F228" s="25"/>
      <c r="G228" s="23">
        <v>3.59</v>
      </c>
      <c r="H228" s="24">
        <v>474</v>
      </c>
      <c r="I228" s="25"/>
      <c r="J228" s="115"/>
      <c r="K228" s="116"/>
      <c r="L228" s="25"/>
      <c r="M228" s="26">
        <v>11.74</v>
      </c>
      <c r="N228" s="24">
        <v>587</v>
      </c>
      <c r="O228" s="25"/>
      <c r="P228" s="125">
        <v>1.3611111111111109E-3</v>
      </c>
      <c r="Q228" s="108">
        <v>274</v>
      </c>
      <c r="R228" s="25"/>
      <c r="S228" s="26">
        <v>62.74</v>
      </c>
      <c r="T228" s="24">
        <v>685</v>
      </c>
    </row>
    <row r="229" spans="1:20" x14ac:dyDescent="0.3">
      <c r="A229" s="23">
        <v>8.27</v>
      </c>
      <c r="B229" s="24">
        <v>473</v>
      </c>
      <c r="C229" s="25"/>
      <c r="D229" s="107">
        <v>9.3699999999999992</v>
      </c>
      <c r="E229" s="108">
        <v>473</v>
      </c>
      <c r="F229" s="25"/>
      <c r="G229" s="23">
        <v>3.58</v>
      </c>
      <c r="H229" s="24">
        <v>473</v>
      </c>
      <c r="I229" s="25"/>
      <c r="J229" s="115"/>
      <c r="K229" s="116"/>
      <c r="L229" s="25"/>
      <c r="M229" s="26">
        <v>11.73</v>
      </c>
      <c r="N229" s="24">
        <v>587</v>
      </c>
      <c r="O229" s="25"/>
      <c r="P229" s="125">
        <v>1.3622685185185185E-3</v>
      </c>
      <c r="Q229" s="108">
        <v>273</v>
      </c>
      <c r="R229" s="25"/>
      <c r="S229" s="26">
        <v>62.73</v>
      </c>
      <c r="T229" s="24">
        <v>685</v>
      </c>
    </row>
    <row r="230" spans="1:20" x14ac:dyDescent="0.3">
      <c r="A230" s="23">
        <v>8.2799999999999994</v>
      </c>
      <c r="B230" s="24">
        <v>472</v>
      </c>
      <c r="C230" s="25"/>
      <c r="D230" s="107">
        <v>9.3800000000000008</v>
      </c>
      <c r="E230" s="108">
        <v>472</v>
      </c>
      <c r="F230" s="25"/>
      <c r="G230" s="23">
        <v>3.57</v>
      </c>
      <c r="H230" s="24">
        <v>472</v>
      </c>
      <c r="I230" s="25"/>
      <c r="J230" s="115"/>
      <c r="K230" s="116"/>
      <c r="L230" s="25"/>
      <c r="M230" s="26">
        <v>11.72</v>
      </c>
      <c r="N230" s="24">
        <v>586</v>
      </c>
      <c r="O230" s="25"/>
      <c r="P230" s="125">
        <v>1.3634259259259259E-3</v>
      </c>
      <c r="Q230" s="108">
        <v>272</v>
      </c>
      <c r="R230" s="25"/>
      <c r="S230" s="26">
        <v>62.72</v>
      </c>
      <c r="T230" s="24">
        <v>685</v>
      </c>
    </row>
    <row r="231" spans="1:20" x14ac:dyDescent="0.3">
      <c r="A231" s="23">
        <v>8.2899999999999991</v>
      </c>
      <c r="B231" s="24">
        <v>471</v>
      </c>
      <c r="C231" s="25"/>
      <c r="D231" s="107">
        <v>9.39</v>
      </c>
      <c r="E231" s="108">
        <v>471</v>
      </c>
      <c r="F231" s="25"/>
      <c r="G231" s="23">
        <v>3.56</v>
      </c>
      <c r="H231" s="24">
        <v>471</v>
      </c>
      <c r="I231" s="25"/>
      <c r="J231" s="115"/>
      <c r="K231" s="116"/>
      <c r="L231" s="25"/>
      <c r="M231" s="26">
        <v>11.71</v>
      </c>
      <c r="N231" s="24">
        <v>586</v>
      </c>
      <c r="O231" s="25"/>
      <c r="P231" s="125">
        <v>1.3645833333333331E-3</v>
      </c>
      <c r="Q231" s="108">
        <v>271</v>
      </c>
      <c r="R231" s="25"/>
      <c r="S231" s="26">
        <v>62.71</v>
      </c>
      <c r="T231" s="24">
        <v>685</v>
      </c>
    </row>
    <row r="232" spans="1:20" x14ac:dyDescent="0.3">
      <c r="A232" s="23">
        <v>8.3000000000000007</v>
      </c>
      <c r="B232" s="24">
        <v>470</v>
      </c>
      <c r="C232" s="25"/>
      <c r="D232" s="107">
        <v>9.4</v>
      </c>
      <c r="E232" s="108">
        <v>470</v>
      </c>
      <c r="F232" s="25"/>
      <c r="G232" s="23">
        <v>3.55</v>
      </c>
      <c r="H232" s="24">
        <v>470</v>
      </c>
      <c r="I232" s="25"/>
      <c r="J232" s="115"/>
      <c r="K232" s="116"/>
      <c r="L232" s="25"/>
      <c r="M232" s="26">
        <v>11.7</v>
      </c>
      <c r="N232" s="24">
        <v>585</v>
      </c>
      <c r="O232" s="25"/>
      <c r="P232" s="125">
        <v>1.3657407407407409E-3</v>
      </c>
      <c r="Q232" s="108">
        <v>270</v>
      </c>
      <c r="R232" s="25"/>
      <c r="S232" s="26">
        <v>62.7</v>
      </c>
      <c r="T232" s="24">
        <v>685</v>
      </c>
    </row>
    <row r="233" spans="1:20" x14ac:dyDescent="0.3">
      <c r="A233" s="23">
        <v>8.31</v>
      </c>
      <c r="B233" s="24">
        <v>469</v>
      </c>
      <c r="C233" s="25"/>
      <c r="D233" s="107">
        <v>9.41</v>
      </c>
      <c r="E233" s="108">
        <v>469</v>
      </c>
      <c r="F233" s="25"/>
      <c r="G233" s="23">
        <v>3.54</v>
      </c>
      <c r="H233" s="24">
        <v>469</v>
      </c>
      <c r="I233" s="25"/>
      <c r="J233" s="115"/>
      <c r="K233" s="116"/>
      <c r="L233" s="25"/>
      <c r="M233" s="26">
        <v>11.69</v>
      </c>
      <c r="N233" s="24">
        <v>585</v>
      </c>
      <c r="O233" s="25"/>
      <c r="P233" s="125">
        <v>1.3668981481481481E-3</v>
      </c>
      <c r="Q233" s="108">
        <v>269</v>
      </c>
      <c r="R233" s="25"/>
      <c r="S233" s="26">
        <v>62.69</v>
      </c>
      <c r="T233" s="24">
        <v>685</v>
      </c>
    </row>
    <row r="234" spans="1:20" x14ac:dyDescent="0.3">
      <c r="A234" s="23">
        <v>8.32</v>
      </c>
      <c r="B234" s="24">
        <v>468</v>
      </c>
      <c r="C234" s="25"/>
      <c r="D234" s="107">
        <v>9.42</v>
      </c>
      <c r="E234" s="108">
        <v>468</v>
      </c>
      <c r="F234" s="25"/>
      <c r="G234" s="23">
        <v>3.53</v>
      </c>
      <c r="H234" s="24">
        <v>468</v>
      </c>
      <c r="I234" s="25"/>
      <c r="J234" s="115"/>
      <c r="K234" s="116"/>
      <c r="L234" s="25"/>
      <c r="M234" s="26">
        <v>11.68</v>
      </c>
      <c r="N234" s="24">
        <v>584</v>
      </c>
      <c r="O234" s="25"/>
      <c r="P234" s="125">
        <v>1.3680555555555557E-3</v>
      </c>
      <c r="Q234" s="108">
        <v>268</v>
      </c>
      <c r="R234" s="25"/>
      <c r="S234" s="26">
        <v>62.68</v>
      </c>
      <c r="T234" s="24">
        <v>685</v>
      </c>
    </row>
    <row r="235" spans="1:20" x14ac:dyDescent="0.3">
      <c r="A235" s="23">
        <v>8.33</v>
      </c>
      <c r="B235" s="24">
        <v>467</v>
      </c>
      <c r="C235" s="25"/>
      <c r="D235" s="107">
        <v>9.43</v>
      </c>
      <c r="E235" s="108">
        <v>467</v>
      </c>
      <c r="F235" s="25"/>
      <c r="G235" s="23">
        <v>3.52</v>
      </c>
      <c r="H235" s="24">
        <v>467</v>
      </c>
      <c r="I235" s="25"/>
      <c r="J235" s="115"/>
      <c r="K235" s="116"/>
      <c r="L235" s="25"/>
      <c r="M235" s="26">
        <v>11.67</v>
      </c>
      <c r="N235" s="24">
        <v>584</v>
      </c>
      <c r="O235" s="25"/>
      <c r="P235" s="125">
        <v>1.3692129629629629E-3</v>
      </c>
      <c r="Q235" s="108">
        <v>267</v>
      </c>
      <c r="R235" s="25"/>
      <c r="S235" s="26">
        <v>62.67</v>
      </c>
      <c r="T235" s="24">
        <v>684</v>
      </c>
    </row>
    <row r="236" spans="1:20" x14ac:dyDescent="0.3">
      <c r="A236" s="23">
        <v>8.34</v>
      </c>
      <c r="B236" s="24">
        <v>466</v>
      </c>
      <c r="C236" s="25"/>
      <c r="D236" s="107">
        <v>9.44</v>
      </c>
      <c r="E236" s="108">
        <v>466</v>
      </c>
      <c r="F236" s="25"/>
      <c r="G236" s="23">
        <v>3.51</v>
      </c>
      <c r="H236" s="24">
        <v>466</v>
      </c>
      <c r="I236" s="25"/>
      <c r="J236" s="115"/>
      <c r="K236" s="116"/>
      <c r="L236" s="25"/>
      <c r="M236" s="26">
        <v>11.66</v>
      </c>
      <c r="N236" s="24">
        <v>583</v>
      </c>
      <c r="O236" s="25"/>
      <c r="P236" s="125">
        <v>1.3703703703703701E-3</v>
      </c>
      <c r="Q236" s="108">
        <v>266</v>
      </c>
      <c r="R236" s="25"/>
      <c r="S236" s="26">
        <v>62.66</v>
      </c>
      <c r="T236" s="24">
        <v>684</v>
      </c>
    </row>
    <row r="237" spans="1:20" x14ac:dyDescent="0.3">
      <c r="A237" s="23">
        <v>8.35</v>
      </c>
      <c r="B237" s="24">
        <v>465</v>
      </c>
      <c r="C237" s="25"/>
      <c r="D237" s="107">
        <v>9.4499999999999993</v>
      </c>
      <c r="E237" s="108">
        <v>465</v>
      </c>
      <c r="F237" s="25"/>
      <c r="G237" s="23">
        <v>3.5</v>
      </c>
      <c r="H237" s="24">
        <v>465</v>
      </c>
      <c r="I237" s="25"/>
      <c r="J237" s="115"/>
      <c r="K237" s="116"/>
      <c r="L237" s="25"/>
      <c r="M237" s="26">
        <v>11.65</v>
      </c>
      <c r="N237" s="24">
        <v>583</v>
      </c>
      <c r="O237" s="25"/>
      <c r="P237" s="125">
        <v>1.3715277777777779E-3</v>
      </c>
      <c r="Q237" s="108">
        <v>265</v>
      </c>
      <c r="R237" s="25"/>
      <c r="S237" s="26">
        <v>62.65</v>
      </c>
      <c r="T237" s="24">
        <v>684</v>
      </c>
    </row>
    <row r="238" spans="1:20" x14ac:dyDescent="0.3">
      <c r="A238" s="23">
        <v>8.36</v>
      </c>
      <c r="B238" s="24">
        <v>464</v>
      </c>
      <c r="C238" s="25"/>
      <c r="D238" s="107">
        <v>9.4600000000000009</v>
      </c>
      <c r="E238" s="108">
        <v>464</v>
      </c>
      <c r="F238" s="25"/>
      <c r="G238" s="23">
        <v>3.49</v>
      </c>
      <c r="H238" s="24">
        <v>464</v>
      </c>
      <c r="I238" s="25"/>
      <c r="J238" s="115"/>
      <c r="K238" s="116"/>
      <c r="L238" s="25"/>
      <c r="M238" s="26">
        <v>11.64</v>
      </c>
      <c r="N238" s="24">
        <v>582</v>
      </c>
      <c r="O238" s="25"/>
      <c r="P238" s="125">
        <v>1.3726851851851851E-3</v>
      </c>
      <c r="Q238" s="108">
        <v>264</v>
      </c>
      <c r="R238" s="25"/>
      <c r="S238" s="26">
        <v>62.64</v>
      </c>
      <c r="T238" s="24">
        <v>684</v>
      </c>
    </row>
    <row r="239" spans="1:20" x14ac:dyDescent="0.3">
      <c r="A239" s="23">
        <v>8.3699999999999992</v>
      </c>
      <c r="B239" s="24">
        <v>463</v>
      </c>
      <c r="C239" s="25"/>
      <c r="D239" s="107">
        <v>9.4700000000000006</v>
      </c>
      <c r="E239" s="108">
        <v>463</v>
      </c>
      <c r="F239" s="25"/>
      <c r="G239" s="23">
        <v>3.48</v>
      </c>
      <c r="H239" s="24">
        <v>463</v>
      </c>
      <c r="I239" s="25"/>
      <c r="J239" s="115"/>
      <c r="K239" s="116"/>
      <c r="L239" s="25"/>
      <c r="M239" s="26">
        <v>11.63</v>
      </c>
      <c r="N239" s="24">
        <v>582</v>
      </c>
      <c r="O239" s="25"/>
      <c r="P239" s="125">
        <v>1.3738425925925925E-3</v>
      </c>
      <c r="Q239" s="108">
        <v>263</v>
      </c>
      <c r="R239" s="25"/>
      <c r="S239" s="26">
        <v>62.63</v>
      </c>
      <c r="T239" s="24">
        <v>684</v>
      </c>
    </row>
    <row r="240" spans="1:20" x14ac:dyDescent="0.3">
      <c r="A240" s="23">
        <v>8.3800000000000008</v>
      </c>
      <c r="B240" s="24">
        <v>462</v>
      </c>
      <c r="C240" s="25"/>
      <c r="D240" s="107">
        <v>9.48</v>
      </c>
      <c r="E240" s="108">
        <v>462</v>
      </c>
      <c r="F240" s="25"/>
      <c r="G240" s="23">
        <v>3.47</v>
      </c>
      <c r="H240" s="24">
        <v>462</v>
      </c>
      <c r="I240" s="25"/>
      <c r="J240" s="115"/>
      <c r="K240" s="116"/>
      <c r="L240" s="25"/>
      <c r="M240" s="26">
        <v>11.62</v>
      </c>
      <c r="N240" s="24">
        <v>581</v>
      </c>
      <c r="O240" s="25"/>
      <c r="P240" s="125">
        <v>1.3750000000000001E-3</v>
      </c>
      <c r="Q240" s="108">
        <v>262</v>
      </c>
      <c r="R240" s="25"/>
      <c r="S240" s="26">
        <v>62.62</v>
      </c>
      <c r="T240" s="24">
        <v>684</v>
      </c>
    </row>
    <row r="241" spans="1:20" x14ac:dyDescent="0.3">
      <c r="A241" s="23">
        <v>8.39</v>
      </c>
      <c r="B241" s="24">
        <v>461</v>
      </c>
      <c r="C241" s="25"/>
      <c r="D241" s="107">
        <v>9.49</v>
      </c>
      <c r="E241" s="108">
        <v>461</v>
      </c>
      <c r="F241" s="25"/>
      <c r="G241" s="23">
        <v>3.46</v>
      </c>
      <c r="H241" s="24">
        <v>461</v>
      </c>
      <c r="I241" s="25"/>
      <c r="J241" s="115"/>
      <c r="K241" s="116"/>
      <c r="L241" s="25"/>
      <c r="M241" s="26">
        <v>11.61</v>
      </c>
      <c r="N241" s="24">
        <v>581</v>
      </c>
      <c r="O241" s="25"/>
      <c r="P241" s="125">
        <v>1.3761574074074075E-3</v>
      </c>
      <c r="Q241" s="108">
        <v>261</v>
      </c>
      <c r="R241" s="25"/>
      <c r="S241" s="26">
        <v>62.61</v>
      </c>
      <c r="T241" s="24">
        <v>684</v>
      </c>
    </row>
    <row r="242" spans="1:20" x14ac:dyDescent="0.3">
      <c r="A242" s="23">
        <v>8.4</v>
      </c>
      <c r="B242" s="24">
        <v>460</v>
      </c>
      <c r="C242" s="25"/>
      <c r="D242" s="107">
        <v>9.5</v>
      </c>
      <c r="E242" s="108">
        <v>460</v>
      </c>
      <c r="F242" s="25"/>
      <c r="G242" s="23">
        <v>3.45</v>
      </c>
      <c r="H242" s="24">
        <v>460</v>
      </c>
      <c r="I242" s="25"/>
      <c r="J242" s="115"/>
      <c r="K242" s="116"/>
      <c r="L242" s="25"/>
      <c r="M242" s="26">
        <v>11.6</v>
      </c>
      <c r="N242" s="24">
        <v>580</v>
      </c>
      <c r="O242" s="25"/>
      <c r="P242" s="125">
        <v>1.3773148148148147E-3</v>
      </c>
      <c r="Q242" s="108">
        <v>260</v>
      </c>
      <c r="R242" s="25"/>
      <c r="S242" s="26">
        <v>62.6</v>
      </c>
      <c r="T242" s="24">
        <v>684</v>
      </c>
    </row>
    <row r="243" spans="1:20" x14ac:dyDescent="0.3">
      <c r="A243" s="23">
        <v>8.41</v>
      </c>
      <c r="B243" s="24">
        <v>459</v>
      </c>
      <c r="C243" s="25"/>
      <c r="D243" s="107">
        <v>9.51</v>
      </c>
      <c r="E243" s="108">
        <v>459</v>
      </c>
      <c r="F243" s="25"/>
      <c r="G243" s="23">
        <v>3.44</v>
      </c>
      <c r="H243" s="24">
        <v>459</v>
      </c>
      <c r="I243" s="25"/>
      <c r="J243" s="115"/>
      <c r="K243" s="116"/>
      <c r="L243" s="25"/>
      <c r="M243" s="26">
        <v>11.59</v>
      </c>
      <c r="N243" s="24">
        <v>580</v>
      </c>
      <c r="O243" s="25"/>
      <c r="P243" s="125">
        <v>1.3784722222222221E-3</v>
      </c>
      <c r="Q243" s="108">
        <v>259</v>
      </c>
      <c r="R243" s="25"/>
      <c r="S243" s="26">
        <v>62.59</v>
      </c>
      <c r="T243" s="24">
        <v>684</v>
      </c>
    </row>
    <row r="244" spans="1:20" x14ac:dyDescent="0.3">
      <c r="A244" s="23">
        <v>8.42</v>
      </c>
      <c r="B244" s="24">
        <v>458</v>
      </c>
      <c r="C244" s="25"/>
      <c r="D244" s="107">
        <v>9.52</v>
      </c>
      <c r="E244" s="108">
        <v>458</v>
      </c>
      <c r="F244" s="25"/>
      <c r="G244" s="23">
        <v>3.43</v>
      </c>
      <c r="H244" s="24">
        <v>458</v>
      </c>
      <c r="I244" s="25"/>
      <c r="J244" s="115"/>
      <c r="K244" s="116"/>
      <c r="L244" s="25"/>
      <c r="M244" s="26">
        <v>11.58</v>
      </c>
      <c r="N244" s="24">
        <v>579</v>
      </c>
      <c r="O244" s="25"/>
      <c r="P244" s="125">
        <v>1.3796296296296297E-3</v>
      </c>
      <c r="Q244" s="108">
        <v>258</v>
      </c>
      <c r="R244" s="25"/>
      <c r="S244" s="26">
        <v>62.58</v>
      </c>
      <c r="T244" s="24">
        <v>684</v>
      </c>
    </row>
    <row r="245" spans="1:20" x14ac:dyDescent="0.3">
      <c r="A245" s="23">
        <v>8.43</v>
      </c>
      <c r="B245" s="24">
        <v>457</v>
      </c>
      <c r="C245" s="25"/>
      <c r="D245" s="107">
        <v>9.5299999999999994</v>
      </c>
      <c r="E245" s="108">
        <v>457</v>
      </c>
      <c r="F245" s="25"/>
      <c r="G245" s="23">
        <v>3.42</v>
      </c>
      <c r="H245" s="24">
        <v>457</v>
      </c>
      <c r="I245" s="25"/>
      <c r="J245" s="115"/>
      <c r="K245" s="116"/>
      <c r="L245" s="25"/>
      <c r="M245" s="26">
        <v>11.57</v>
      </c>
      <c r="N245" s="24">
        <v>579</v>
      </c>
      <c r="O245" s="25"/>
      <c r="P245" s="125">
        <v>1.3807870370370371E-3</v>
      </c>
      <c r="Q245" s="108">
        <v>257</v>
      </c>
      <c r="R245" s="25"/>
      <c r="S245" s="26">
        <v>62.57</v>
      </c>
      <c r="T245" s="24">
        <v>684</v>
      </c>
    </row>
    <row r="246" spans="1:20" x14ac:dyDescent="0.3">
      <c r="A246" s="23">
        <v>8.44</v>
      </c>
      <c r="B246" s="24">
        <v>456</v>
      </c>
      <c r="C246" s="25"/>
      <c r="D246" s="107">
        <v>9.5399999999999991</v>
      </c>
      <c r="E246" s="108">
        <v>456</v>
      </c>
      <c r="F246" s="25"/>
      <c r="G246" s="23">
        <v>3.41</v>
      </c>
      <c r="H246" s="24">
        <v>456</v>
      </c>
      <c r="I246" s="25"/>
      <c r="J246" s="115"/>
      <c r="K246" s="116"/>
      <c r="L246" s="25"/>
      <c r="M246" s="26">
        <v>11.56</v>
      </c>
      <c r="N246" s="24">
        <v>578</v>
      </c>
      <c r="O246" s="25"/>
      <c r="P246" s="125">
        <v>1.3819444444444443E-3</v>
      </c>
      <c r="Q246" s="108">
        <v>256</v>
      </c>
      <c r="R246" s="25"/>
      <c r="S246" s="26">
        <v>62.56</v>
      </c>
      <c r="T246" s="24">
        <v>684</v>
      </c>
    </row>
    <row r="247" spans="1:20" x14ac:dyDescent="0.3">
      <c r="A247" s="23">
        <v>8.4499999999999993</v>
      </c>
      <c r="B247" s="24">
        <v>455</v>
      </c>
      <c r="C247" s="25"/>
      <c r="D247" s="107">
        <v>9.5500000000000007</v>
      </c>
      <c r="E247" s="108">
        <v>455</v>
      </c>
      <c r="F247" s="25"/>
      <c r="G247" s="23">
        <v>3.4</v>
      </c>
      <c r="H247" s="24">
        <v>455</v>
      </c>
      <c r="I247" s="25"/>
      <c r="J247" s="115"/>
      <c r="K247" s="116"/>
      <c r="L247" s="25"/>
      <c r="M247" s="26">
        <v>11.55</v>
      </c>
      <c r="N247" s="24">
        <v>578</v>
      </c>
      <c r="O247" s="25"/>
      <c r="P247" s="125">
        <v>1.3831018518518517E-3</v>
      </c>
      <c r="Q247" s="108">
        <v>255</v>
      </c>
      <c r="R247" s="25"/>
      <c r="S247" s="26">
        <v>62.55</v>
      </c>
      <c r="T247" s="24">
        <v>684</v>
      </c>
    </row>
    <row r="248" spans="1:20" x14ac:dyDescent="0.3">
      <c r="A248" s="23">
        <v>8.4600000000000009</v>
      </c>
      <c r="B248" s="24">
        <v>454</v>
      </c>
      <c r="C248" s="25"/>
      <c r="D248" s="107">
        <v>9.56</v>
      </c>
      <c r="E248" s="108">
        <v>454</v>
      </c>
      <c r="F248" s="25"/>
      <c r="G248" s="23">
        <v>3.39</v>
      </c>
      <c r="H248" s="24">
        <v>454</v>
      </c>
      <c r="I248" s="25"/>
      <c r="J248" s="115"/>
      <c r="K248" s="116"/>
      <c r="L248" s="25"/>
      <c r="M248" s="26">
        <v>11.54</v>
      </c>
      <c r="N248" s="24">
        <v>577</v>
      </c>
      <c r="O248" s="25"/>
      <c r="P248" s="125">
        <v>1.3842592592592593E-3</v>
      </c>
      <c r="Q248" s="108">
        <v>254</v>
      </c>
      <c r="R248" s="25"/>
      <c r="S248" s="26">
        <v>62.54</v>
      </c>
      <c r="T248" s="24">
        <v>684</v>
      </c>
    </row>
    <row r="249" spans="1:20" x14ac:dyDescent="0.3">
      <c r="A249" s="23">
        <v>8.4700000000000006</v>
      </c>
      <c r="B249" s="24">
        <v>453</v>
      </c>
      <c r="C249" s="25"/>
      <c r="D249" s="107">
        <v>9.57</v>
      </c>
      <c r="E249" s="108">
        <v>453</v>
      </c>
      <c r="F249" s="25"/>
      <c r="G249" s="23">
        <v>3.38</v>
      </c>
      <c r="H249" s="24">
        <v>453</v>
      </c>
      <c r="I249" s="25"/>
      <c r="J249" s="115"/>
      <c r="K249" s="116"/>
      <c r="L249" s="25"/>
      <c r="M249" s="26">
        <v>11.53</v>
      </c>
      <c r="N249" s="24">
        <v>577</v>
      </c>
      <c r="O249" s="25"/>
      <c r="P249" s="125">
        <v>1.3854166666666667E-3</v>
      </c>
      <c r="Q249" s="108">
        <v>253</v>
      </c>
      <c r="R249" s="25"/>
      <c r="S249" s="26">
        <v>62.53</v>
      </c>
      <c r="T249" s="24">
        <v>684</v>
      </c>
    </row>
    <row r="250" spans="1:20" x14ac:dyDescent="0.3">
      <c r="A250" s="23">
        <v>8.48</v>
      </c>
      <c r="B250" s="24">
        <v>452</v>
      </c>
      <c r="C250" s="25"/>
      <c r="D250" s="107">
        <v>9.58</v>
      </c>
      <c r="E250" s="108">
        <v>452</v>
      </c>
      <c r="F250" s="25"/>
      <c r="G250" s="23">
        <v>3.37</v>
      </c>
      <c r="H250" s="24">
        <v>452</v>
      </c>
      <c r="I250" s="25"/>
      <c r="J250" s="115"/>
      <c r="K250" s="116"/>
      <c r="L250" s="25"/>
      <c r="M250" s="26">
        <v>11.52</v>
      </c>
      <c r="N250" s="24">
        <v>576</v>
      </c>
      <c r="O250" s="25"/>
      <c r="P250" s="125">
        <v>1.3865740740740739E-3</v>
      </c>
      <c r="Q250" s="108">
        <v>252</v>
      </c>
      <c r="R250" s="25"/>
      <c r="S250" s="26">
        <v>62.52</v>
      </c>
      <c r="T250" s="24">
        <v>683</v>
      </c>
    </row>
    <row r="251" spans="1:20" x14ac:dyDescent="0.3">
      <c r="A251" s="23">
        <v>8.49</v>
      </c>
      <c r="B251" s="24">
        <v>451</v>
      </c>
      <c r="C251" s="25"/>
      <c r="D251" s="107">
        <v>9.59</v>
      </c>
      <c r="E251" s="108">
        <v>451</v>
      </c>
      <c r="F251" s="25"/>
      <c r="G251" s="23">
        <v>3.36</v>
      </c>
      <c r="H251" s="24">
        <v>451</v>
      </c>
      <c r="I251" s="25"/>
      <c r="J251" s="115"/>
      <c r="K251" s="116"/>
      <c r="L251" s="25"/>
      <c r="M251" s="26">
        <v>11.51</v>
      </c>
      <c r="N251" s="24">
        <v>576</v>
      </c>
      <c r="O251" s="25"/>
      <c r="P251" s="125">
        <v>1.3877314814814813E-3</v>
      </c>
      <c r="Q251" s="108">
        <v>251</v>
      </c>
      <c r="R251" s="25"/>
      <c r="S251" s="26">
        <v>62.51</v>
      </c>
      <c r="T251" s="24">
        <v>683</v>
      </c>
    </row>
    <row r="252" spans="1:20" x14ac:dyDescent="0.3">
      <c r="A252" s="23">
        <v>8.5</v>
      </c>
      <c r="B252" s="24">
        <v>450</v>
      </c>
      <c r="C252" s="25"/>
      <c r="D252" s="107">
        <v>9.6</v>
      </c>
      <c r="E252" s="108">
        <v>450</v>
      </c>
      <c r="F252" s="25"/>
      <c r="G252" s="23">
        <v>3.35</v>
      </c>
      <c r="H252" s="24">
        <v>450</v>
      </c>
      <c r="I252" s="25"/>
      <c r="J252" s="115"/>
      <c r="K252" s="116"/>
      <c r="L252" s="25"/>
      <c r="M252" s="26">
        <v>11.5</v>
      </c>
      <c r="N252" s="24">
        <v>575</v>
      </c>
      <c r="O252" s="25"/>
      <c r="P252" s="125">
        <v>1.3888888888888889E-3</v>
      </c>
      <c r="Q252" s="108">
        <v>250</v>
      </c>
      <c r="R252" s="25"/>
      <c r="S252" s="26">
        <v>62.5</v>
      </c>
      <c r="T252" s="24">
        <v>683</v>
      </c>
    </row>
    <row r="253" spans="1:20" x14ac:dyDescent="0.3">
      <c r="A253" s="23">
        <v>8.51</v>
      </c>
      <c r="B253" s="24">
        <v>449</v>
      </c>
      <c r="C253" s="25"/>
      <c r="D253" s="107">
        <v>9.61</v>
      </c>
      <c r="E253" s="108">
        <v>449</v>
      </c>
      <c r="F253" s="25"/>
      <c r="G253" s="23">
        <v>3.34</v>
      </c>
      <c r="H253" s="24">
        <v>449</v>
      </c>
      <c r="I253" s="25"/>
      <c r="J253" s="115"/>
      <c r="K253" s="116"/>
      <c r="L253" s="25"/>
      <c r="M253" s="26">
        <v>11.49</v>
      </c>
      <c r="N253" s="24">
        <v>575</v>
      </c>
      <c r="O253" s="25"/>
      <c r="P253" s="125">
        <v>1.3900462962962961E-3</v>
      </c>
      <c r="Q253" s="108">
        <v>249</v>
      </c>
      <c r="R253" s="25"/>
      <c r="S253" s="26">
        <v>62.49</v>
      </c>
      <c r="T253" s="24">
        <v>683</v>
      </c>
    </row>
    <row r="254" spans="1:20" x14ac:dyDescent="0.3">
      <c r="A254" s="23">
        <v>8.52</v>
      </c>
      <c r="B254" s="24">
        <v>448</v>
      </c>
      <c r="C254" s="25"/>
      <c r="D254" s="107">
        <v>9.6199999999999992</v>
      </c>
      <c r="E254" s="108">
        <v>448</v>
      </c>
      <c r="F254" s="25"/>
      <c r="G254" s="23">
        <v>3.33</v>
      </c>
      <c r="H254" s="24">
        <v>448</v>
      </c>
      <c r="I254" s="25"/>
      <c r="J254" s="115"/>
      <c r="K254" s="116"/>
      <c r="L254" s="25"/>
      <c r="M254" s="26">
        <v>11.48</v>
      </c>
      <c r="N254" s="24">
        <v>574</v>
      </c>
      <c r="O254" s="25"/>
      <c r="P254" s="125">
        <v>1.3912037037037037E-3</v>
      </c>
      <c r="Q254" s="108">
        <v>248</v>
      </c>
      <c r="R254" s="25"/>
      <c r="S254" s="26">
        <v>62.48</v>
      </c>
      <c r="T254" s="24">
        <v>683</v>
      </c>
    </row>
    <row r="255" spans="1:20" x14ac:dyDescent="0.3">
      <c r="A255" s="23">
        <v>8.5299999999999994</v>
      </c>
      <c r="B255" s="24">
        <v>447</v>
      </c>
      <c r="C255" s="25"/>
      <c r="D255" s="107">
        <v>9.6300000000000008</v>
      </c>
      <c r="E255" s="108">
        <v>447</v>
      </c>
      <c r="F255" s="25"/>
      <c r="G255" s="23">
        <v>3.32</v>
      </c>
      <c r="H255" s="24">
        <v>447</v>
      </c>
      <c r="I255" s="25"/>
      <c r="J255" s="115"/>
      <c r="K255" s="116"/>
      <c r="L255" s="25"/>
      <c r="M255" s="26">
        <v>11.47</v>
      </c>
      <c r="N255" s="24">
        <v>574</v>
      </c>
      <c r="O255" s="25"/>
      <c r="P255" s="125">
        <v>1.3923611111111109E-3</v>
      </c>
      <c r="Q255" s="108">
        <v>247</v>
      </c>
      <c r="R255" s="25"/>
      <c r="S255" s="26">
        <v>62.47</v>
      </c>
      <c r="T255" s="24">
        <v>683</v>
      </c>
    </row>
    <row r="256" spans="1:20" x14ac:dyDescent="0.3">
      <c r="A256" s="23">
        <v>8.5399999999999991</v>
      </c>
      <c r="B256" s="24">
        <v>446</v>
      </c>
      <c r="C256" s="25"/>
      <c r="D256" s="107">
        <v>9.64</v>
      </c>
      <c r="E256" s="108">
        <v>446</v>
      </c>
      <c r="F256" s="25"/>
      <c r="G256" s="23">
        <v>3.31</v>
      </c>
      <c r="H256" s="24">
        <v>446</v>
      </c>
      <c r="I256" s="25"/>
      <c r="J256" s="115"/>
      <c r="K256" s="116"/>
      <c r="L256" s="25"/>
      <c r="M256" s="26">
        <v>11.46</v>
      </c>
      <c r="N256" s="24">
        <v>573</v>
      </c>
      <c r="O256" s="25"/>
      <c r="P256" s="125">
        <v>1.3935185185185188E-3</v>
      </c>
      <c r="Q256" s="108">
        <v>246</v>
      </c>
      <c r="R256" s="25"/>
      <c r="S256" s="26">
        <v>62.46</v>
      </c>
      <c r="T256" s="24">
        <v>683</v>
      </c>
    </row>
    <row r="257" spans="1:20" x14ac:dyDescent="0.3">
      <c r="A257" s="23">
        <v>8.5500000000000007</v>
      </c>
      <c r="B257" s="24">
        <v>445</v>
      </c>
      <c r="C257" s="25"/>
      <c r="D257" s="107">
        <v>9.65</v>
      </c>
      <c r="E257" s="108">
        <v>445</v>
      </c>
      <c r="F257" s="25"/>
      <c r="G257" s="23">
        <v>3.3</v>
      </c>
      <c r="H257" s="24">
        <v>445</v>
      </c>
      <c r="I257" s="25"/>
      <c r="J257" s="115"/>
      <c r="K257" s="116"/>
      <c r="L257" s="25"/>
      <c r="M257" s="26">
        <v>11.45</v>
      </c>
      <c r="N257" s="24">
        <v>573</v>
      </c>
      <c r="O257" s="25"/>
      <c r="P257" s="125">
        <v>1.3946759259259259E-3</v>
      </c>
      <c r="Q257" s="108">
        <v>245</v>
      </c>
      <c r="R257" s="25"/>
      <c r="S257" s="26">
        <v>62.45</v>
      </c>
      <c r="T257" s="24">
        <v>683</v>
      </c>
    </row>
    <row r="258" spans="1:20" x14ac:dyDescent="0.3">
      <c r="A258" s="23">
        <v>8.56</v>
      </c>
      <c r="B258" s="24">
        <v>444</v>
      </c>
      <c r="C258" s="25"/>
      <c r="D258" s="107">
        <v>9.66</v>
      </c>
      <c r="E258" s="108">
        <v>444</v>
      </c>
      <c r="F258" s="25"/>
      <c r="G258" s="23">
        <v>3.29</v>
      </c>
      <c r="H258" s="24">
        <v>444</v>
      </c>
      <c r="I258" s="25"/>
      <c r="J258" s="115"/>
      <c r="K258" s="116"/>
      <c r="L258" s="25"/>
      <c r="M258" s="26">
        <v>11.44</v>
      </c>
      <c r="N258" s="24">
        <v>572</v>
      </c>
      <c r="O258" s="25"/>
      <c r="P258" s="125">
        <v>1.3958333333333331E-3</v>
      </c>
      <c r="Q258" s="108">
        <v>244</v>
      </c>
      <c r="R258" s="25"/>
      <c r="S258" s="26">
        <v>62.44</v>
      </c>
      <c r="T258" s="24">
        <v>683</v>
      </c>
    </row>
    <row r="259" spans="1:20" x14ac:dyDescent="0.3">
      <c r="A259" s="23">
        <v>8.57</v>
      </c>
      <c r="B259" s="24">
        <v>443</v>
      </c>
      <c r="C259" s="25"/>
      <c r="D259" s="107">
        <v>9.67</v>
      </c>
      <c r="E259" s="108">
        <v>443</v>
      </c>
      <c r="F259" s="25"/>
      <c r="G259" s="23">
        <v>3.28</v>
      </c>
      <c r="H259" s="24">
        <v>443</v>
      </c>
      <c r="I259" s="25"/>
      <c r="J259" s="115"/>
      <c r="K259" s="116"/>
      <c r="L259" s="25"/>
      <c r="M259" s="26">
        <v>11.43</v>
      </c>
      <c r="N259" s="24">
        <v>572</v>
      </c>
      <c r="O259" s="25"/>
      <c r="P259" s="125">
        <v>1.396990740740741E-3</v>
      </c>
      <c r="Q259" s="108">
        <v>243</v>
      </c>
      <c r="R259" s="25"/>
      <c r="S259" s="26">
        <v>62.43</v>
      </c>
      <c r="T259" s="24">
        <v>683</v>
      </c>
    </row>
    <row r="260" spans="1:20" x14ac:dyDescent="0.3">
      <c r="A260" s="23">
        <v>8.58</v>
      </c>
      <c r="B260" s="24">
        <v>442</v>
      </c>
      <c r="C260" s="25"/>
      <c r="D260" s="107">
        <v>9.68</v>
      </c>
      <c r="E260" s="108">
        <v>442</v>
      </c>
      <c r="F260" s="25"/>
      <c r="G260" s="23">
        <v>3.27</v>
      </c>
      <c r="H260" s="24">
        <v>442</v>
      </c>
      <c r="I260" s="25"/>
      <c r="J260" s="115"/>
      <c r="K260" s="116"/>
      <c r="L260" s="25"/>
      <c r="M260" s="26">
        <v>11.42</v>
      </c>
      <c r="N260" s="24">
        <v>571</v>
      </c>
      <c r="O260" s="25"/>
      <c r="P260" s="125">
        <v>1.3981481481481481E-3</v>
      </c>
      <c r="Q260" s="108">
        <v>242</v>
      </c>
      <c r="R260" s="25"/>
      <c r="S260" s="26">
        <v>62.42</v>
      </c>
      <c r="T260" s="24">
        <v>683</v>
      </c>
    </row>
    <row r="261" spans="1:20" x14ac:dyDescent="0.3">
      <c r="A261" s="23">
        <v>8.59</v>
      </c>
      <c r="B261" s="24">
        <v>441</v>
      </c>
      <c r="C261" s="25"/>
      <c r="D261" s="107">
        <v>9.69</v>
      </c>
      <c r="E261" s="108">
        <v>441</v>
      </c>
      <c r="F261" s="25"/>
      <c r="G261" s="23">
        <v>3.26</v>
      </c>
      <c r="H261" s="24">
        <v>441</v>
      </c>
      <c r="I261" s="25"/>
      <c r="J261" s="115"/>
      <c r="K261" s="116"/>
      <c r="L261" s="25"/>
      <c r="M261" s="26">
        <v>11.41</v>
      </c>
      <c r="N261" s="24">
        <v>571</v>
      </c>
      <c r="O261" s="25"/>
      <c r="P261" s="125">
        <v>1.3993055555555555E-3</v>
      </c>
      <c r="Q261" s="108">
        <v>241</v>
      </c>
      <c r="R261" s="25"/>
      <c r="S261" s="26">
        <v>62.41</v>
      </c>
      <c r="T261" s="24">
        <v>683</v>
      </c>
    </row>
    <row r="262" spans="1:20" x14ac:dyDescent="0.3">
      <c r="A262" s="23">
        <v>8.6</v>
      </c>
      <c r="B262" s="24">
        <v>440</v>
      </c>
      <c r="C262" s="25"/>
      <c r="D262" s="107">
        <v>9.6999999999999993</v>
      </c>
      <c r="E262" s="108">
        <v>440</v>
      </c>
      <c r="F262" s="25"/>
      <c r="G262" s="23">
        <v>3.25</v>
      </c>
      <c r="H262" s="24">
        <v>440</v>
      </c>
      <c r="I262" s="25"/>
      <c r="J262" s="115"/>
      <c r="K262" s="116"/>
      <c r="L262" s="25"/>
      <c r="M262" s="26">
        <v>11.4</v>
      </c>
      <c r="N262" s="24">
        <v>570</v>
      </c>
      <c r="O262" s="25"/>
      <c r="P262" s="125">
        <v>1.4004629629629629E-3</v>
      </c>
      <c r="Q262" s="108">
        <v>240</v>
      </c>
      <c r="R262" s="25"/>
      <c r="S262" s="26">
        <v>62.4</v>
      </c>
      <c r="T262" s="24">
        <v>683</v>
      </c>
    </row>
    <row r="263" spans="1:20" x14ac:dyDescent="0.3">
      <c r="A263" s="23">
        <v>8.61</v>
      </c>
      <c r="B263" s="24">
        <v>439</v>
      </c>
      <c r="C263" s="25"/>
      <c r="D263" s="107">
        <v>9.7100000000000009</v>
      </c>
      <c r="E263" s="108">
        <v>439</v>
      </c>
      <c r="F263" s="25"/>
      <c r="G263" s="23">
        <v>3.24</v>
      </c>
      <c r="H263" s="24">
        <v>439</v>
      </c>
      <c r="I263" s="25"/>
      <c r="J263" s="115"/>
      <c r="K263" s="116"/>
      <c r="L263" s="25"/>
      <c r="M263" s="26">
        <v>11.39</v>
      </c>
      <c r="N263" s="24">
        <v>570</v>
      </c>
      <c r="O263" s="25"/>
      <c r="P263" s="125">
        <v>1.4016203703703706E-3</v>
      </c>
      <c r="Q263" s="108">
        <v>239</v>
      </c>
      <c r="R263" s="25"/>
      <c r="S263" s="26">
        <v>62.39</v>
      </c>
      <c r="T263" s="24">
        <v>683</v>
      </c>
    </row>
    <row r="264" spans="1:20" x14ac:dyDescent="0.3">
      <c r="A264" s="23">
        <v>8.6199999999999992</v>
      </c>
      <c r="B264" s="24">
        <v>438</v>
      </c>
      <c r="C264" s="25"/>
      <c r="D264" s="107">
        <v>9.7200000000000006</v>
      </c>
      <c r="E264" s="108">
        <v>438</v>
      </c>
      <c r="F264" s="25"/>
      <c r="G264" s="23">
        <v>3.23</v>
      </c>
      <c r="H264" s="24">
        <v>438</v>
      </c>
      <c r="I264" s="25"/>
      <c r="J264" s="115"/>
      <c r="K264" s="116"/>
      <c r="L264" s="25"/>
      <c r="M264" s="26">
        <v>11.38</v>
      </c>
      <c r="N264" s="24">
        <v>569</v>
      </c>
      <c r="O264" s="25"/>
      <c r="P264" s="125">
        <v>1.4027777777777777E-3</v>
      </c>
      <c r="Q264" s="108">
        <v>238</v>
      </c>
      <c r="R264" s="25"/>
      <c r="S264" s="26">
        <v>62.38</v>
      </c>
      <c r="T264" s="24">
        <v>683</v>
      </c>
    </row>
    <row r="265" spans="1:20" x14ac:dyDescent="0.3">
      <c r="A265" s="23">
        <v>8.6300000000000008</v>
      </c>
      <c r="B265" s="24">
        <v>437</v>
      </c>
      <c r="C265" s="25"/>
      <c r="D265" s="107">
        <v>9.73</v>
      </c>
      <c r="E265" s="108">
        <v>437</v>
      </c>
      <c r="F265" s="25"/>
      <c r="G265" s="23">
        <v>3.22</v>
      </c>
      <c r="H265" s="24">
        <v>437</v>
      </c>
      <c r="I265" s="25"/>
      <c r="J265" s="115"/>
      <c r="K265" s="116"/>
      <c r="L265" s="25"/>
      <c r="M265" s="26">
        <v>11.37</v>
      </c>
      <c r="N265" s="24">
        <v>569</v>
      </c>
      <c r="O265" s="25"/>
      <c r="P265" s="125">
        <v>1.4039351851851851E-3</v>
      </c>
      <c r="Q265" s="108">
        <v>237</v>
      </c>
      <c r="R265" s="25"/>
      <c r="S265" s="26">
        <v>62.37</v>
      </c>
      <c r="T265" s="24">
        <v>682</v>
      </c>
    </row>
    <row r="266" spans="1:20" x14ac:dyDescent="0.3">
      <c r="A266" s="23">
        <v>8.64</v>
      </c>
      <c r="B266" s="24">
        <v>436</v>
      </c>
      <c r="C266" s="25"/>
      <c r="D266" s="107">
        <v>9.74</v>
      </c>
      <c r="E266" s="108">
        <v>436</v>
      </c>
      <c r="F266" s="25"/>
      <c r="G266" s="23">
        <v>3.21</v>
      </c>
      <c r="H266" s="24">
        <v>436</v>
      </c>
      <c r="I266" s="25"/>
      <c r="J266" s="115"/>
      <c r="K266" s="116"/>
      <c r="L266" s="25"/>
      <c r="M266" s="26">
        <v>11.36</v>
      </c>
      <c r="N266" s="24">
        <v>568</v>
      </c>
      <c r="O266" s="25"/>
      <c r="P266" s="125">
        <v>1.4050925925925925E-3</v>
      </c>
      <c r="Q266" s="108">
        <v>236</v>
      </c>
      <c r="R266" s="25"/>
      <c r="S266" s="26">
        <v>62.36</v>
      </c>
      <c r="T266" s="24">
        <v>682</v>
      </c>
    </row>
    <row r="267" spans="1:20" x14ac:dyDescent="0.3">
      <c r="A267" s="23">
        <v>8.65</v>
      </c>
      <c r="B267" s="24">
        <v>435</v>
      </c>
      <c r="C267" s="25"/>
      <c r="D267" s="107">
        <v>9.75</v>
      </c>
      <c r="E267" s="108">
        <v>435</v>
      </c>
      <c r="F267" s="25"/>
      <c r="G267" s="23">
        <v>3.2</v>
      </c>
      <c r="H267" s="24">
        <v>435</v>
      </c>
      <c r="I267" s="25"/>
      <c r="J267" s="115"/>
      <c r="K267" s="116"/>
      <c r="L267" s="25"/>
      <c r="M267" s="26">
        <v>11.35</v>
      </c>
      <c r="N267" s="24">
        <v>568</v>
      </c>
      <c r="O267" s="25"/>
      <c r="P267" s="125">
        <v>1.4062499999999997E-3</v>
      </c>
      <c r="Q267" s="108">
        <v>235</v>
      </c>
      <c r="R267" s="25"/>
      <c r="S267" s="26">
        <v>62.35</v>
      </c>
      <c r="T267" s="24">
        <v>682</v>
      </c>
    </row>
    <row r="268" spans="1:20" x14ac:dyDescent="0.3">
      <c r="A268" s="23">
        <v>8.66</v>
      </c>
      <c r="B268" s="24">
        <v>434</v>
      </c>
      <c r="C268" s="25"/>
      <c r="D268" s="107">
        <v>9.76</v>
      </c>
      <c r="E268" s="108">
        <v>434</v>
      </c>
      <c r="F268" s="25"/>
      <c r="G268" s="23">
        <v>3.19</v>
      </c>
      <c r="H268" s="24">
        <v>434</v>
      </c>
      <c r="I268" s="25"/>
      <c r="J268" s="115"/>
      <c r="K268" s="116"/>
      <c r="L268" s="25"/>
      <c r="M268" s="26">
        <v>11.34</v>
      </c>
      <c r="N268" s="24">
        <v>567</v>
      </c>
      <c r="O268" s="25"/>
      <c r="P268" s="125">
        <v>1.4074074074074076E-3</v>
      </c>
      <c r="Q268" s="108">
        <v>234</v>
      </c>
      <c r="R268" s="25"/>
      <c r="S268" s="26">
        <v>62.34</v>
      </c>
      <c r="T268" s="24">
        <v>682</v>
      </c>
    </row>
    <row r="269" spans="1:20" x14ac:dyDescent="0.3">
      <c r="A269" s="23">
        <v>8.67</v>
      </c>
      <c r="B269" s="24">
        <v>433</v>
      </c>
      <c r="C269" s="25"/>
      <c r="D269" s="107">
        <v>9.77</v>
      </c>
      <c r="E269" s="108">
        <v>433</v>
      </c>
      <c r="F269" s="25"/>
      <c r="G269" s="23">
        <v>3.18</v>
      </c>
      <c r="H269" s="24">
        <v>433</v>
      </c>
      <c r="I269" s="25"/>
      <c r="J269" s="115"/>
      <c r="K269" s="116"/>
      <c r="L269" s="25"/>
      <c r="M269" s="26">
        <v>11.33</v>
      </c>
      <c r="N269" s="24">
        <v>567</v>
      </c>
      <c r="O269" s="25"/>
      <c r="P269" s="125">
        <v>1.4085648148148147E-3</v>
      </c>
      <c r="Q269" s="108">
        <v>233</v>
      </c>
      <c r="R269" s="25"/>
      <c r="S269" s="26">
        <v>62.33</v>
      </c>
      <c r="T269" s="24">
        <v>682</v>
      </c>
    </row>
    <row r="270" spans="1:20" x14ac:dyDescent="0.3">
      <c r="A270" s="23">
        <v>8.68</v>
      </c>
      <c r="B270" s="24">
        <v>432</v>
      </c>
      <c r="C270" s="25"/>
      <c r="D270" s="107">
        <v>9.7799999999999994</v>
      </c>
      <c r="E270" s="108">
        <v>432</v>
      </c>
      <c r="F270" s="25"/>
      <c r="G270" s="23">
        <v>3.17</v>
      </c>
      <c r="H270" s="24">
        <v>432</v>
      </c>
      <c r="I270" s="25"/>
      <c r="J270" s="115"/>
      <c r="K270" s="116"/>
      <c r="L270" s="25"/>
      <c r="M270" s="26">
        <v>11.32</v>
      </c>
      <c r="N270" s="24">
        <v>566</v>
      </c>
      <c r="O270" s="25"/>
      <c r="P270" s="125">
        <v>1.4097222222222221E-3</v>
      </c>
      <c r="Q270" s="108">
        <v>232</v>
      </c>
      <c r="R270" s="25"/>
      <c r="S270" s="26">
        <v>62.32</v>
      </c>
      <c r="T270" s="24">
        <v>682</v>
      </c>
    </row>
    <row r="271" spans="1:20" x14ac:dyDescent="0.3">
      <c r="A271" s="23">
        <v>8.69</v>
      </c>
      <c r="B271" s="24">
        <v>431</v>
      </c>
      <c r="C271" s="25"/>
      <c r="D271" s="107">
        <v>9.7899999999999991</v>
      </c>
      <c r="E271" s="108">
        <v>431</v>
      </c>
      <c r="F271" s="25"/>
      <c r="G271" s="23">
        <v>3.16</v>
      </c>
      <c r="H271" s="24">
        <v>431</v>
      </c>
      <c r="I271" s="25"/>
      <c r="J271" s="115"/>
      <c r="K271" s="116"/>
      <c r="L271" s="25"/>
      <c r="M271" s="26">
        <v>11.31</v>
      </c>
      <c r="N271" s="24">
        <v>566</v>
      </c>
      <c r="O271" s="25"/>
      <c r="P271" s="125">
        <v>1.4108796296296298E-3</v>
      </c>
      <c r="Q271" s="108">
        <v>231</v>
      </c>
      <c r="R271" s="25"/>
      <c r="S271" s="26">
        <v>62.31</v>
      </c>
      <c r="T271" s="24">
        <v>682</v>
      </c>
    </row>
    <row r="272" spans="1:20" x14ac:dyDescent="0.3">
      <c r="A272" s="23">
        <v>8.6999999999999993</v>
      </c>
      <c r="B272" s="24">
        <v>430</v>
      </c>
      <c r="C272" s="25"/>
      <c r="D272" s="107">
        <v>9.8000000000000007</v>
      </c>
      <c r="E272" s="108">
        <v>430</v>
      </c>
      <c r="F272" s="25"/>
      <c r="G272" s="23">
        <v>3.15</v>
      </c>
      <c r="H272" s="24">
        <v>430</v>
      </c>
      <c r="I272" s="25"/>
      <c r="J272" s="115"/>
      <c r="K272" s="116"/>
      <c r="L272" s="25"/>
      <c r="M272" s="26">
        <v>11.3</v>
      </c>
      <c r="N272" s="24">
        <v>565</v>
      </c>
      <c r="O272" s="25"/>
      <c r="P272" s="125">
        <v>1.4120370370370369E-3</v>
      </c>
      <c r="Q272" s="108">
        <v>230</v>
      </c>
      <c r="R272" s="25"/>
      <c r="S272" s="26">
        <v>62.3</v>
      </c>
      <c r="T272" s="24">
        <v>682</v>
      </c>
    </row>
    <row r="273" spans="1:20" x14ac:dyDescent="0.3">
      <c r="A273" s="23">
        <v>8.7100000000000009</v>
      </c>
      <c r="B273" s="24">
        <v>429</v>
      </c>
      <c r="C273" s="25"/>
      <c r="D273" s="107">
        <v>9.81</v>
      </c>
      <c r="E273" s="108">
        <v>429</v>
      </c>
      <c r="F273" s="25"/>
      <c r="G273" s="23">
        <v>3.14</v>
      </c>
      <c r="H273" s="24">
        <v>429</v>
      </c>
      <c r="I273" s="25"/>
      <c r="J273" s="115"/>
      <c r="K273" s="116"/>
      <c r="L273" s="25"/>
      <c r="M273" s="26">
        <v>11.29</v>
      </c>
      <c r="N273" s="24">
        <v>565</v>
      </c>
      <c r="O273" s="25"/>
      <c r="P273" s="125">
        <v>1.4131944444444446E-3</v>
      </c>
      <c r="Q273" s="108">
        <v>229</v>
      </c>
      <c r="R273" s="25"/>
      <c r="S273" s="26">
        <v>62.29</v>
      </c>
      <c r="T273" s="24">
        <v>682</v>
      </c>
    </row>
    <row r="274" spans="1:20" x14ac:dyDescent="0.3">
      <c r="A274" s="23">
        <v>8.7200000000000006</v>
      </c>
      <c r="B274" s="24">
        <v>428</v>
      </c>
      <c r="C274" s="25"/>
      <c r="D274" s="107">
        <v>9.82</v>
      </c>
      <c r="E274" s="108">
        <v>428</v>
      </c>
      <c r="F274" s="25"/>
      <c r="G274" s="23">
        <v>3.13</v>
      </c>
      <c r="H274" s="24">
        <v>428</v>
      </c>
      <c r="I274" s="25"/>
      <c r="J274" s="115"/>
      <c r="K274" s="116"/>
      <c r="L274" s="25"/>
      <c r="M274" s="26">
        <v>11.28</v>
      </c>
      <c r="N274" s="24">
        <v>564</v>
      </c>
      <c r="O274" s="25"/>
      <c r="P274" s="125">
        <v>1.4143518518518518E-3</v>
      </c>
      <c r="Q274" s="108">
        <v>228</v>
      </c>
      <c r="R274" s="25"/>
      <c r="S274" s="26">
        <v>62.28</v>
      </c>
      <c r="T274" s="24">
        <v>682</v>
      </c>
    </row>
    <row r="275" spans="1:20" x14ac:dyDescent="0.3">
      <c r="A275" s="23">
        <v>8.73</v>
      </c>
      <c r="B275" s="24">
        <v>427</v>
      </c>
      <c r="C275" s="25"/>
      <c r="D275" s="107">
        <v>9.83</v>
      </c>
      <c r="E275" s="108">
        <v>427</v>
      </c>
      <c r="F275" s="25"/>
      <c r="G275" s="23">
        <v>3.12</v>
      </c>
      <c r="H275" s="24">
        <v>427</v>
      </c>
      <c r="I275" s="25"/>
      <c r="J275" s="115"/>
      <c r="K275" s="116"/>
      <c r="L275" s="25"/>
      <c r="M275" s="26">
        <v>11.27</v>
      </c>
      <c r="N275" s="24">
        <v>564</v>
      </c>
      <c r="O275" s="25"/>
      <c r="P275" s="125">
        <v>1.4155092592592589E-3</v>
      </c>
      <c r="Q275" s="108">
        <v>227</v>
      </c>
      <c r="R275" s="25"/>
      <c r="S275" s="26">
        <v>62.27</v>
      </c>
      <c r="T275" s="24">
        <v>682</v>
      </c>
    </row>
    <row r="276" spans="1:20" x14ac:dyDescent="0.3">
      <c r="A276" s="23">
        <v>8.74</v>
      </c>
      <c r="B276" s="24">
        <v>426</v>
      </c>
      <c r="C276" s="25"/>
      <c r="D276" s="107">
        <v>9.84</v>
      </c>
      <c r="E276" s="108">
        <v>426</v>
      </c>
      <c r="F276" s="25"/>
      <c r="G276" s="23">
        <v>3.11</v>
      </c>
      <c r="H276" s="24">
        <v>426</v>
      </c>
      <c r="I276" s="25"/>
      <c r="J276" s="115"/>
      <c r="K276" s="116"/>
      <c r="L276" s="25"/>
      <c r="M276" s="26">
        <v>11.26</v>
      </c>
      <c r="N276" s="24">
        <v>563</v>
      </c>
      <c r="O276" s="25"/>
      <c r="P276" s="125">
        <v>1.4166666666666668E-3</v>
      </c>
      <c r="Q276" s="108">
        <v>226</v>
      </c>
      <c r="R276" s="25"/>
      <c r="S276" s="26">
        <v>62.26</v>
      </c>
      <c r="T276" s="24">
        <v>682</v>
      </c>
    </row>
    <row r="277" spans="1:20" x14ac:dyDescent="0.3">
      <c r="A277" s="23">
        <v>8.75</v>
      </c>
      <c r="B277" s="24">
        <v>425</v>
      </c>
      <c r="C277" s="25"/>
      <c r="D277" s="107">
        <v>9.85</v>
      </c>
      <c r="E277" s="108">
        <v>425</v>
      </c>
      <c r="F277" s="25"/>
      <c r="G277" s="23">
        <v>3.1</v>
      </c>
      <c r="H277" s="24">
        <v>425</v>
      </c>
      <c r="I277" s="25"/>
      <c r="J277" s="115"/>
      <c r="K277" s="116"/>
      <c r="L277" s="25"/>
      <c r="M277" s="26">
        <v>11.25</v>
      </c>
      <c r="N277" s="24">
        <v>563</v>
      </c>
      <c r="O277" s="25"/>
      <c r="P277" s="125">
        <v>1.417824074074074E-3</v>
      </c>
      <c r="Q277" s="108">
        <v>225</v>
      </c>
      <c r="R277" s="25"/>
      <c r="S277" s="26">
        <v>62.25</v>
      </c>
      <c r="T277" s="24">
        <v>682</v>
      </c>
    </row>
    <row r="278" spans="1:20" x14ac:dyDescent="0.3">
      <c r="A278" s="23">
        <v>8.76</v>
      </c>
      <c r="B278" s="24">
        <v>424</v>
      </c>
      <c r="C278" s="25"/>
      <c r="D278" s="107">
        <v>9.86</v>
      </c>
      <c r="E278" s="108">
        <v>424</v>
      </c>
      <c r="F278" s="25"/>
      <c r="G278" s="23">
        <v>3.09</v>
      </c>
      <c r="H278" s="24">
        <v>424</v>
      </c>
      <c r="I278" s="25"/>
      <c r="J278" s="115"/>
      <c r="K278" s="116"/>
      <c r="L278" s="25"/>
      <c r="M278" s="26">
        <v>11.24</v>
      </c>
      <c r="N278" s="24">
        <v>562</v>
      </c>
      <c r="O278" s="25"/>
      <c r="P278" s="125">
        <v>1.4189814814814814E-3</v>
      </c>
      <c r="Q278" s="108">
        <v>224</v>
      </c>
      <c r="R278" s="25"/>
      <c r="S278" s="26">
        <v>62.24</v>
      </c>
      <c r="T278" s="24">
        <v>682</v>
      </c>
    </row>
    <row r="279" spans="1:20" x14ac:dyDescent="0.3">
      <c r="A279" s="23">
        <v>8.77</v>
      </c>
      <c r="B279" s="24">
        <v>423</v>
      </c>
      <c r="C279" s="25"/>
      <c r="D279" s="107">
        <v>9.8699999999999992</v>
      </c>
      <c r="E279" s="108">
        <v>423</v>
      </c>
      <c r="F279" s="25"/>
      <c r="G279" s="23">
        <v>3.08</v>
      </c>
      <c r="H279" s="24">
        <v>423</v>
      </c>
      <c r="I279" s="25"/>
      <c r="J279" s="115"/>
      <c r="K279" s="116"/>
      <c r="L279" s="25"/>
      <c r="M279" s="26">
        <v>11.23</v>
      </c>
      <c r="N279" s="24">
        <v>562</v>
      </c>
      <c r="O279" s="25"/>
      <c r="P279" s="125">
        <v>1.420138888888889E-3</v>
      </c>
      <c r="Q279" s="108">
        <v>223</v>
      </c>
      <c r="R279" s="25"/>
      <c r="S279" s="26">
        <v>62.23</v>
      </c>
      <c r="T279" s="24">
        <v>682</v>
      </c>
    </row>
    <row r="280" spans="1:20" x14ac:dyDescent="0.3">
      <c r="A280" s="23">
        <v>8.7799999999999994</v>
      </c>
      <c r="B280" s="24">
        <v>422</v>
      </c>
      <c r="C280" s="25"/>
      <c r="D280" s="107">
        <v>9.8800000000000008</v>
      </c>
      <c r="E280" s="108">
        <v>422</v>
      </c>
      <c r="F280" s="25"/>
      <c r="G280" s="23">
        <v>3.07</v>
      </c>
      <c r="H280" s="24">
        <v>422</v>
      </c>
      <c r="I280" s="25"/>
      <c r="J280" s="115"/>
      <c r="K280" s="116"/>
      <c r="L280" s="25"/>
      <c r="M280" s="26">
        <v>11.22</v>
      </c>
      <c r="N280" s="24">
        <v>561</v>
      </c>
      <c r="O280" s="25"/>
      <c r="P280" s="125">
        <v>1.4212962962962964E-3</v>
      </c>
      <c r="Q280" s="108">
        <v>222</v>
      </c>
      <c r="R280" s="25"/>
      <c r="S280" s="26">
        <v>62.22</v>
      </c>
      <c r="T280" s="24">
        <v>681</v>
      </c>
    </row>
    <row r="281" spans="1:20" x14ac:dyDescent="0.3">
      <c r="A281" s="23">
        <v>8.7899999999999991</v>
      </c>
      <c r="B281" s="24">
        <v>421</v>
      </c>
      <c r="C281" s="25"/>
      <c r="D281" s="107">
        <v>9.89</v>
      </c>
      <c r="E281" s="108">
        <v>421</v>
      </c>
      <c r="F281" s="25"/>
      <c r="G281" s="23">
        <v>3.06</v>
      </c>
      <c r="H281" s="24">
        <v>421</v>
      </c>
      <c r="I281" s="25"/>
      <c r="J281" s="115"/>
      <c r="K281" s="116"/>
      <c r="L281" s="25"/>
      <c r="M281" s="26">
        <v>11.21</v>
      </c>
      <c r="N281" s="24">
        <v>561</v>
      </c>
      <c r="O281" s="25"/>
      <c r="P281" s="125">
        <v>1.4224537037037038E-3</v>
      </c>
      <c r="Q281" s="108">
        <v>221</v>
      </c>
      <c r="R281" s="25"/>
      <c r="S281" s="26">
        <v>62.21</v>
      </c>
      <c r="T281" s="24">
        <v>681</v>
      </c>
    </row>
    <row r="282" spans="1:20" x14ac:dyDescent="0.3">
      <c r="A282" s="23">
        <v>8.8000000000000007</v>
      </c>
      <c r="B282" s="24">
        <v>420</v>
      </c>
      <c r="C282" s="25"/>
      <c r="D282" s="107">
        <v>9.9</v>
      </c>
      <c r="E282" s="108">
        <v>420</v>
      </c>
      <c r="F282" s="25"/>
      <c r="G282" s="23">
        <v>3.05</v>
      </c>
      <c r="H282" s="24">
        <v>420</v>
      </c>
      <c r="I282" s="25"/>
      <c r="J282" s="115"/>
      <c r="K282" s="116"/>
      <c r="L282" s="25"/>
      <c r="M282" s="26">
        <v>11.2</v>
      </c>
      <c r="N282" s="24">
        <v>560</v>
      </c>
      <c r="O282" s="25"/>
      <c r="P282" s="125">
        <v>1.423611111111111E-3</v>
      </c>
      <c r="Q282" s="108">
        <v>220</v>
      </c>
      <c r="R282" s="25"/>
      <c r="S282" s="26">
        <v>62.2</v>
      </c>
      <c r="T282" s="24">
        <v>681</v>
      </c>
    </row>
    <row r="283" spans="1:20" x14ac:dyDescent="0.3">
      <c r="A283" s="23">
        <v>8.81</v>
      </c>
      <c r="B283" s="24">
        <v>419</v>
      </c>
      <c r="C283" s="25"/>
      <c r="D283" s="107">
        <v>9.91</v>
      </c>
      <c r="E283" s="108">
        <v>419</v>
      </c>
      <c r="F283" s="25"/>
      <c r="G283" s="23">
        <v>3.04</v>
      </c>
      <c r="H283" s="24">
        <v>419</v>
      </c>
      <c r="I283" s="25"/>
      <c r="J283" s="115"/>
      <c r="K283" s="116"/>
      <c r="L283" s="25"/>
      <c r="M283" s="26">
        <v>11.19</v>
      </c>
      <c r="N283" s="24">
        <v>560</v>
      </c>
      <c r="O283" s="25"/>
      <c r="P283" s="125">
        <v>1.4247685185185186E-3</v>
      </c>
      <c r="Q283" s="108">
        <v>219</v>
      </c>
      <c r="R283" s="25"/>
      <c r="S283" s="26">
        <v>62.19</v>
      </c>
      <c r="T283" s="24">
        <v>681</v>
      </c>
    </row>
    <row r="284" spans="1:20" x14ac:dyDescent="0.3">
      <c r="A284" s="23">
        <v>8.82</v>
      </c>
      <c r="B284" s="24">
        <v>418</v>
      </c>
      <c r="C284" s="25"/>
      <c r="D284" s="107">
        <v>9.92</v>
      </c>
      <c r="E284" s="108">
        <v>418</v>
      </c>
      <c r="F284" s="25"/>
      <c r="G284" s="23">
        <v>3.03</v>
      </c>
      <c r="H284" s="24">
        <v>418</v>
      </c>
      <c r="I284" s="25"/>
      <c r="J284" s="115"/>
      <c r="K284" s="116"/>
      <c r="L284" s="25"/>
      <c r="M284" s="26">
        <v>11.18</v>
      </c>
      <c r="N284" s="24">
        <v>559</v>
      </c>
      <c r="O284" s="25"/>
      <c r="P284" s="125">
        <v>1.425925925925926E-3</v>
      </c>
      <c r="Q284" s="108">
        <v>218</v>
      </c>
      <c r="R284" s="25"/>
      <c r="S284" s="26">
        <v>62.18</v>
      </c>
      <c r="T284" s="24">
        <v>681</v>
      </c>
    </row>
    <row r="285" spans="1:20" x14ac:dyDescent="0.3">
      <c r="A285" s="23">
        <v>8.83</v>
      </c>
      <c r="B285" s="24">
        <v>417</v>
      </c>
      <c r="C285" s="25"/>
      <c r="D285" s="107">
        <v>9.93</v>
      </c>
      <c r="E285" s="108">
        <v>417</v>
      </c>
      <c r="F285" s="25"/>
      <c r="G285" s="23">
        <v>3.02</v>
      </c>
      <c r="H285" s="24">
        <v>417</v>
      </c>
      <c r="I285" s="25"/>
      <c r="J285" s="115"/>
      <c r="K285" s="116"/>
      <c r="L285" s="25"/>
      <c r="M285" s="26">
        <v>11.17</v>
      </c>
      <c r="N285" s="24">
        <v>559</v>
      </c>
      <c r="O285" s="25"/>
      <c r="P285" s="125">
        <v>1.4270833333333334E-3</v>
      </c>
      <c r="Q285" s="108">
        <v>217</v>
      </c>
      <c r="R285" s="25"/>
      <c r="S285" s="26">
        <v>62.17</v>
      </c>
      <c r="T285" s="24">
        <v>681</v>
      </c>
    </row>
    <row r="286" spans="1:20" x14ac:dyDescent="0.3">
      <c r="A286" s="23">
        <v>8.84</v>
      </c>
      <c r="B286" s="24">
        <v>416</v>
      </c>
      <c r="C286" s="25"/>
      <c r="D286" s="107">
        <v>9.94</v>
      </c>
      <c r="E286" s="108">
        <v>416</v>
      </c>
      <c r="F286" s="25"/>
      <c r="G286" s="23">
        <v>3.01</v>
      </c>
      <c r="H286" s="24">
        <v>416</v>
      </c>
      <c r="I286" s="25"/>
      <c r="J286" s="115"/>
      <c r="K286" s="116"/>
      <c r="L286" s="25"/>
      <c r="M286" s="26">
        <v>11.16</v>
      </c>
      <c r="N286" s="24">
        <v>558</v>
      </c>
      <c r="O286" s="25"/>
      <c r="P286" s="125">
        <v>1.4282407407407406E-3</v>
      </c>
      <c r="Q286" s="108">
        <v>216</v>
      </c>
      <c r="R286" s="25"/>
      <c r="S286" s="26">
        <v>62.16</v>
      </c>
      <c r="T286" s="24">
        <v>681</v>
      </c>
    </row>
    <row r="287" spans="1:20" x14ac:dyDescent="0.3">
      <c r="A287" s="23">
        <v>8.85</v>
      </c>
      <c r="B287" s="24">
        <v>415</v>
      </c>
      <c r="C287" s="25"/>
      <c r="D287" s="107">
        <v>9.9499999999999993</v>
      </c>
      <c r="E287" s="108">
        <v>415</v>
      </c>
      <c r="F287" s="25"/>
      <c r="G287" s="23">
        <v>3</v>
      </c>
      <c r="H287" s="24">
        <v>415</v>
      </c>
      <c r="I287" s="25"/>
      <c r="J287" s="115"/>
      <c r="K287" s="116"/>
      <c r="L287" s="25"/>
      <c r="M287" s="26">
        <v>11.15</v>
      </c>
      <c r="N287" s="24">
        <v>558</v>
      </c>
      <c r="O287" s="25"/>
      <c r="P287" s="125">
        <v>1.4293981481481482E-3</v>
      </c>
      <c r="Q287" s="108">
        <v>215</v>
      </c>
      <c r="R287" s="25"/>
      <c r="S287" s="26">
        <v>62.15</v>
      </c>
      <c r="T287" s="24">
        <v>681</v>
      </c>
    </row>
    <row r="288" spans="1:20" x14ac:dyDescent="0.3">
      <c r="A288" s="23">
        <v>8.86</v>
      </c>
      <c r="B288" s="24">
        <v>414</v>
      </c>
      <c r="C288" s="25"/>
      <c r="D288" s="107">
        <v>9.9600000000000009</v>
      </c>
      <c r="E288" s="108">
        <v>414</v>
      </c>
      <c r="F288" s="25"/>
      <c r="G288" s="23">
        <v>2.99</v>
      </c>
      <c r="H288" s="24">
        <v>414</v>
      </c>
      <c r="I288" s="25"/>
      <c r="J288" s="115"/>
      <c r="K288" s="116"/>
      <c r="L288" s="25"/>
      <c r="M288" s="26">
        <v>11.14</v>
      </c>
      <c r="N288" s="24">
        <v>557</v>
      </c>
      <c r="O288" s="25"/>
      <c r="P288" s="125">
        <v>1.4305555555555556E-3</v>
      </c>
      <c r="Q288" s="108">
        <v>214</v>
      </c>
      <c r="R288" s="25"/>
      <c r="S288" s="26">
        <v>62.14</v>
      </c>
      <c r="T288" s="24">
        <v>681</v>
      </c>
    </row>
    <row r="289" spans="1:20" x14ac:dyDescent="0.3">
      <c r="A289" s="23">
        <v>8.8699999999999992</v>
      </c>
      <c r="B289" s="24">
        <v>413</v>
      </c>
      <c r="C289" s="25"/>
      <c r="D289" s="107">
        <v>9.9700000000000006</v>
      </c>
      <c r="E289" s="108">
        <v>413</v>
      </c>
      <c r="F289" s="25"/>
      <c r="G289" s="23">
        <v>2.98</v>
      </c>
      <c r="H289" s="24">
        <v>413</v>
      </c>
      <c r="I289" s="25"/>
      <c r="J289" s="115"/>
      <c r="K289" s="116"/>
      <c r="L289" s="25"/>
      <c r="M289" s="26">
        <v>11.13</v>
      </c>
      <c r="N289" s="24">
        <v>557</v>
      </c>
      <c r="O289" s="25"/>
      <c r="P289" s="125">
        <v>1.4317129629629628E-3</v>
      </c>
      <c r="Q289" s="108">
        <v>213</v>
      </c>
      <c r="R289" s="25"/>
      <c r="S289" s="26">
        <v>62.13</v>
      </c>
      <c r="T289" s="24">
        <v>681</v>
      </c>
    </row>
    <row r="290" spans="1:20" x14ac:dyDescent="0.3">
      <c r="A290" s="23">
        <v>8.8800000000000008</v>
      </c>
      <c r="B290" s="24">
        <v>412</v>
      </c>
      <c r="C290" s="25"/>
      <c r="D290" s="107">
        <v>9.98</v>
      </c>
      <c r="E290" s="108">
        <v>412</v>
      </c>
      <c r="F290" s="25"/>
      <c r="G290" s="23">
        <v>2.97</v>
      </c>
      <c r="H290" s="24">
        <v>412</v>
      </c>
      <c r="I290" s="25"/>
      <c r="J290" s="115"/>
      <c r="K290" s="116"/>
      <c r="L290" s="25"/>
      <c r="M290" s="26">
        <v>11.12</v>
      </c>
      <c r="N290" s="24">
        <v>556</v>
      </c>
      <c r="O290" s="25"/>
      <c r="P290" s="125">
        <v>1.4328703703703706E-3</v>
      </c>
      <c r="Q290" s="108">
        <v>212</v>
      </c>
      <c r="R290" s="25"/>
      <c r="S290" s="26">
        <v>62.12</v>
      </c>
      <c r="T290" s="24">
        <v>681</v>
      </c>
    </row>
    <row r="291" spans="1:20" x14ac:dyDescent="0.3">
      <c r="A291" s="23">
        <v>8.89</v>
      </c>
      <c r="B291" s="24">
        <v>411</v>
      </c>
      <c r="C291" s="25"/>
      <c r="D291" s="107">
        <v>9.99</v>
      </c>
      <c r="E291" s="108">
        <v>411</v>
      </c>
      <c r="F291" s="25"/>
      <c r="G291" s="23">
        <v>2.96</v>
      </c>
      <c r="H291" s="24">
        <v>411</v>
      </c>
      <c r="I291" s="25"/>
      <c r="J291" s="115"/>
      <c r="K291" s="116"/>
      <c r="L291" s="25"/>
      <c r="M291" s="26">
        <v>11.11</v>
      </c>
      <c r="N291" s="24">
        <v>556</v>
      </c>
      <c r="O291" s="25"/>
      <c r="P291" s="125">
        <v>1.4340277777777778E-3</v>
      </c>
      <c r="Q291" s="108">
        <v>211</v>
      </c>
      <c r="R291" s="25"/>
      <c r="S291" s="26">
        <v>62.11</v>
      </c>
      <c r="T291" s="24">
        <v>681</v>
      </c>
    </row>
    <row r="292" spans="1:20" x14ac:dyDescent="0.3">
      <c r="A292" s="23">
        <v>8.9</v>
      </c>
      <c r="B292" s="24">
        <v>410</v>
      </c>
      <c r="C292" s="25"/>
      <c r="D292" s="107">
        <v>10</v>
      </c>
      <c r="E292" s="108">
        <v>410</v>
      </c>
      <c r="F292" s="25"/>
      <c r="G292" s="23">
        <v>2.95</v>
      </c>
      <c r="H292" s="24">
        <v>410</v>
      </c>
      <c r="I292" s="25"/>
      <c r="J292" s="115"/>
      <c r="K292" s="116"/>
      <c r="L292" s="25"/>
      <c r="M292" s="26">
        <v>11.1</v>
      </c>
      <c r="N292" s="24">
        <v>555</v>
      </c>
      <c r="O292" s="25"/>
      <c r="P292" s="125">
        <v>1.4351851851851854E-3</v>
      </c>
      <c r="Q292" s="108">
        <v>210</v>
      </c>
      <c r="R292" s="25"/>
      <c r="S292" s="26">
        <v>62.1</v>
      </c>
      <c r="T292" s="24">
        <v>681</v>
      </c>
    </row>
    <row r="293" spans="1:20" x14ac:dyDescent="0.3">
      <c r="A293" s="23">
        <v>8.91</v>
      </c>
      <c r="B293" s="24">
        <v>409</v>
      </c>
      <c r="C293" s="25"/>
      <c r="D293" s="107">
        <v>10.01</v>
      </c>
      <c r="E293" s="108">
        <v>409</v>
      </c>
      <c r="F293" s="25"/>
      <c r="G293" s="23">
        <v>2.94</v>
      </c>
      <c r="H293" s="24">
        <v>409</v>
      </c>
      <c r="I293" s="25"/>
      <c r="J293" s="115"/>
      <c r="K293" s="116"/>
      <c r="L293" s="25"/>
      <c r="M293" s="26">
        <v>11.09</v>
      </c>
      <c r="N293" s="24">
        <v>555</v>
      </c>
      <c r="O293" s="25"/>
      <c r="P293" s="125">
        <v>1.4363425925925926E-3</v>
      </c>
      <c r="Q293" s="108">
        <v>209</v>
      </c>
      <c r="R293" s="25"/>
      <c r="S293" s="26">
        <v>62.09</v>
      </c>
      <c r="T293" s="24">
        <v>681</v>
      </c>
    </row>
    <row r="294" spans="1:20" x14ac:dyDescent="0.3">
      <c r="A294" s="23">
        <v>8.92</v>
      </c>
      <c r="B294" s="24">
        <v>408</v>
      </c>
      <c r="C294" s="25"/>
      <c r="D294" s="107">
        <v>10.02</v>
      </c>
      <c r="E294" s="108">
        <v>408</v>
      </c>
      <c r="F294" s="25"/>
      <c r="G294" s="23">
        <v>2.93</v>
      </c>
      <c r="H294" s="24">
        <v>408</v>
      </c>
      <c r="I294" s="25"/>
      <c r="J294" s="115"/>
      <c r="K294" s="116"/>
      <c r="L294" s="25"/>
      <c r="M294" s="26">
        <v>11.08</v>
      </c>
      <c r="N294" s="24">
        <v>554</v>
      </c>
      <c r="O294" s="25"/>
      <c r="P294" s="125">
        <v>1.4374999999999998E-3</v>
      </c>
      <c r="Q294" s="108">
        <v>208</v>
      </c>
      <c r="R294" s="25"/>
      <c r="S294" s="26">
        <v>62.08</v>
      </c>
      <c r="T294" s="24">
        <v>681</v>
      </c>
    </row>
    <row r="295" spans="1:20" x14ac:dyDescent="0.3">
      <c r="A295" s="23">
        <v>8.93</v>
      </c>
      <c r="B295" s="24">
        <v>407</v>
      </c>
      <c r="C295" s="25"/>
      <c r="D295" s="107">
        <v>10.029999999999999</v>
      </c>
      <c r="E295" s="108">
        <v>407</v>
      </c>
      <c r="F295" s="25"/>
      <c r="G295" s="23">
        <v>2.92</v>
      </c>
      <c r="H295" s="24">
        <v>407</v>
      </c>
      <c r="I295" s="25"/>
      <c r="J295" s="115"/>
      <c r="K295" s="116"/>
      <c r="L295" s="25"/>
      <c r="M295" s="26">
        <v>11.07</v>
      </c>
      <c r="N295" s="24">
        <v>554</v>
      </c>
      <c r="O295" s="25"/>
      <c r="P295" s="125">
        <v>1.4386574074074076E-3</v>
      </c>
      <c r="Q295" s="108">
        <v>207</v>
      </c>
      <c r="R295" s="25"/>
      <c r="S295" s="26">
        <v>62.07</v>
      </c>
      <c r="T295" s="24">
        <v>680</v>
      </c>
    </row>
    <row r="296" spans="1:20" x14ac:dyDescent="0.3">
      <c r="A296" s="23">
        <v>8.94</v>
      </c>
      <c r="B296" s="24">
        <v>406</v>
      </c>
      <c r="C296" s="25"/>
      <c r="D296" s="107">
        <v>10.039999999999999</v>
      </c>
      <c r="E296" s="108">
        <v>406</v>
      </c>
      <c r="F296" s="25"/>
      <c r="G296" s="23">
        <v>2.91</v>
      </c>
      <c r="H296" s="24">
        <v>406</v>
      </c>
      <c r="I296" s="25"/>
      <c r="J296" s="115"/>
      <c r="K296" s="116"/>
      <c r="L296" s="25"/>
      <c r="M296" s="26">
        <v>11.06</v>
      </c>
      <c r="N296" s="24">
        <v>553</v>
      </c>
      <c r="O296" s="25"/>
      <c r="P296" s="125">
        <v>1.4398148148148148E-3</v>
      </c>
      <c r="Q296" s="108">
        <v>206</v>
      </c>
      <c r="R296" s="25"/>
      <c r="S296" s="26">
        <v>62.06</v>
      </c>
      <c r="T296" s="24">
        <v>680</v>
      </c>
    </row>
    <row r="297" spans="1:20" x14ac:dyDescent="0.3">
      <c r="A297" s="23">
        <v>8.9499999999999993</v>
      </c>
      <c r="B297" s="24">
        <v>405</v>
      </c>
      <c r="C297" s="25"/>
      <c r="D297" s="107">
        <v>10.050000000000001</v>
      </c>
      <c r="E297" s="108">
        <v>405</v>
      </c>
      <c r="F297" s="25"/>
      <c r="G297" s="23">
        <v>2.9</v>
      </c>
      <c r="H297" s="24">
        <v>405</v>
      </c>
      <c r="I297" s="25"/>
      <c r="J297" s="115"/>
      <c r="K297" s="116"/>
      <c r="L297" s="25"/>
      <c r="M297" s="26">
        <v>11.05</v>
      </c>
      <c r="N297" s="24">
        <v>553</v>
      </c>
      <c r="O297" s="25"/>
      <c r="P297" s="125">
        <v>1.4409722222222222E-3</v>
      </c>
      <c r="Q297" s="108">
        <v>205</v>
      </c>
      <c r="R297" s="25"/>
      <c r="S297" s="26">
        <v>62.05</v>
      </c>
      <c r="T297" s="24">
        <v>680</v>
      </c>
    </row>
    <row r="298" spans="1:20" x14ac:dyDescent="0.3">
      <c r="A298" s="23">
        <v>8.9600000000000009</v>
      </c>
      <c r="B298" s="24">
        <v>404</v>
      </c>
      <c r="C298" s="25"/>
      <c r="D298" s="107">
        <v>10.06</v>
      </c>
      <c r="E298" s="108">
        <v>404</v>
      </c>
      <c r="F298" s="25"/>
      <c r="G298" s="23">
        <v>2.89</v>
      </c>
      <c r="H298" s="24">
        <v>404</v>
      </c>
      <c r="I298" s="25"/>
      <c r="J298" s="115"/>
      <c r="K298" s="116"/>
      <c r="L298" s="25"/>
      <c r="M298" s="26">
        <v>11.04</v>
      </c>
      <c r="N298" s="24">
        <v>552</v>
      </c>
      <c r="O298" s="25"/>
      <c r="P298" s="125">
        <v>1.4421296296296298E-3</v>
      </c>
      <c r="Q298" s="108">
        <v>204</v>
      </c>
      <c r="R298" s="25"/>
      <c r="S298" s="26">
        <v>62.04</v>
      </c>
      <c r="T298" s="24">
        <v>680</v>
      </c>
    </row>
    <row r="299" spans="1:20" x14ac:dyDescent="0.3">
      <c r="A299" s="23">
        <v>8.9700000000000006</v>
      </c>
      <c r="B299" s="24">
        <v>403</v>
      </c>
      <c r="C299" s="25"/>
      <c r="D299" s="107">
        <v>10.07</v>
      </c>
      <c r="E299" s="108">
        <v>403</v>
      </c>
      <c r="F299" s="25"/>
      <c r="G299" s="23">
        <v>2.88</v>
      </c>
      <c r="H299" s="24">
        <v>403</v>
      </c>
      <c r="I299" s="25"/>
      <c r="J299" s="115"/>
      <c r="K299" s="116"/>
      <c r="L299" s="25"/>
      <c r="M299" s="26">
        <v>11.03</v>
      </c>
      <c r="N299" s="24">
        <v>552</v>
      </c>
      <c r="O299" s="25"/>
      <c r="P299" s="125">
        <v>1.443287037037037E-3</v>
      </c>
      <c r="Q299" s="108">
        <v>203</v>
      </c>
      <c r="R299" s="25"/>
      <c r="S299" s="26">
        <v>62.03</v>
      </c>
      <c r="T299" s="24">
        <v>680</v>
      </c>
    </row>
    <row r="300" spans="1:20" x14ac:dyDescent="0.3">
      <c r="A300" s="23">
        <v>8.98</v>
      </c>
      <c r="B300" s="24">
        <v>402</v>
      </c>
      <c r="C300" s="25"/>
      <c r="D300" s="107">
        <v>10.08</v>
      </c>
      <c r="E300" s="108">
        <v>402</v>
      </c>
      <c r="F300" s="25"/>
      <c r="G300" s="23">
        <v>2.87</v>
      </c>
      <c r="H300" s="24">
        <v>402</v>
      </c>
      <c r="I300" s="25"/>
      <c r="J300" s="115"/>
      <c r="K300" s="116"/>
      <c r="L300" s="25"/>
      <c r="M300" s="26">
        <v>11.02</v>
      </c>
      <c r="N300" s="24">
        <v>551</v>
      </c>
      <c r="O300" s="25"/>
      <c r="P300" s="125">
        <v>1.4444444444444444E-3</v>
      </c>
      <c r="Q300" s="108">
        <v>202</v>
      </c>
      <c r="R300" s="25"/>
      <c r="S300" s="26">
        <v>62.02</v>
      </c>
      <c r="T300" s="24">
        <v>680</v>
      </c>
    </row>
    <row r="301" spans="1:20" x14ac:dyDescent="0.3">
      <c r="A301" s="23">
        <v>8.99</v>
      </c>
      <c r="B301" s="24">
        <v>401</v>
      </c>
      <c r="C301" s="25"/>
      <c r="D301" s="107">
        <v>10.09</v>
      </c>
      <c r="E301" s="108">
        <v>401</v>
      </c>
      <c r="F301" s="25"/>
      <c r="G301" s="23">
        <v>2.86</v>
      </c>
      <c r="H301" s="24">
        <v>401</v>
      </c>
      <c r="I301" s="25"/>
      <c r="J301" s="115"/>
      <c r="K301" s="116"/>
      <c r="L301" s="25"/>
      <c r="M301" s="26">
        <v>11.01</v>
      </c>
      <c r="N301" s="24">
        <v>551</v>
      </c>
      <c r="O301" s="25"/>
      <c r="P301" s="125">
        <v>1.4456018518518518E-3</v>
      </c>
      <c r="Q301" s="108">
        <v>201</v>
      </c>
      <c r="R301" s="25"/>
      <c r="S301" s="26">
        <v>62.01</v>
      </c>
      <c r="T301" s="24">
        <v>680</v>
      </c>
    </row>
    <row r="302" spans="1:20" x14ac:dyDescent="0.3">
      <c r="A302" s="23">
        <v>9</v>
      </c>
      <c r="B302" s="24">
        <v>400</v>
      </c>
      <c r="C302" s="25"/>
      <c r="D302" s="107">
        <v>10.1</v>
      </c>
      <c r="E302" s="108">
        <v>400</v>
      </c>
      <c r="F302" s="25"/>
      <c r="G302" s="23">
        <v>2.85</v>
      </c>
      <c r="H302" s="24">
        <v>400</v>
      </c>
      <c r="I302" s="25"/>
      <c r="J302" s="115"/>
      <c r="K302" s="116"/>
      <c r="L302" s="25"/>
      <c r="M302" s="26">
        <v>11</v>
      </c>
      <c r="N302" s="24">
        <v>550</v>
      </c>
      <c r="O302" s="25"/>
      <c r="P302" s="125">
        <v>1.4467592592592594E-3</v>
      </c>
      <c r="Q302" s="108">
        <v>200</v>
      </c>
      <c r="R302" s="25"/>
      <c r="S302" s="26">
        <v>62</v>
      </c>
      <c r="T302" s="24">
        <v>680</v>
      </c>
    </row>
    <row r="303" spans="1:20" x14ac:dyDescent="0.3">
      <c r="A303" s="23">
        <v>9.01</v>
      </c>
      <c r="B303" s="24">
        <v>399</v>
      </c>
      <c r="C303" s="25"/>
      <c r="D303" s="107">
        <v>10.11</v>
      </c>
      <c r="E303" s="108">
        <v>399</v>
      </c>
      <c r="F303" s="25"/>
      <c r="G303" s="23">
        <v>2.84</v>
      </c>
      <c r="H303" s="24">
        <v>399</v>
      </c>
      <c r="I303" s="25"/>
      <c r="J303" s="115"/>
      <c r="K303" s="116"/>
      <c r="L303" s="25"/>
      <c r="M303" s="26">
        <v>10.99</v>
      </c>
      <c r="N303" s="24">
        <v>550</v>
      </c>
      <c r="O303" s="25"/>
      <c r="P303" s="125">
        <v>1.4479166666666666E-3</v>
      </c>
      <c r="Q303" s="108">
        <v>199</v>
      </c>
      <c r="R303" s="25"/>
      <c r="S303" s="26">
        <v>61.99</v>
      </c>
      <c r="T303" s="24">
        <v>680</v>
      </c>
    </row>
    <row r="304" spans="1:20" x14ac:dyDescent="0.3">
      <c r="A304" s="23">
        <v>9.02</v>
      </c>
      <c r="B304" s="24">
        <v>398</v>
      </c>
      <c r="C304" s="25"/>
      <c r="D304" s="107">
        <v>10.119999999999999</v>
      </c>
      <c r="E304" s="108">
        <v>398</v>
      </c>
      <c r="F304" s="25"/>
      <c r="G304" s="23">
        <v>2.83</v>
      </c>
      <c r="H304" s="24">
        <v>398</v>
      </c>
      <c r="I304" s="25"/>
      <c r="J304" s="115"/>
      <c r="K304" s="116"/>
      <c r="L304" s="25"/>
      <c r="M304" s="26">
        <v>10.98</v>
      </c>
      <c r="N304" s="24">
        <v>549</v>
      </c>
      <c r="O304" s="25"/>
      <c r="P304" s="125">
        <v>1.4490740740740742E-3</v>
      </c>
      <c r="Q304" s="108">
        <v>198</v>
      </c>
      <c r="R304" s="25"/>
      <c r="S304" s="26">
        <v>61.98</v>
      </c>
      <c r="T304" s="24">
        <v>680</v>
      </c>
    </row>
    <row r="305" spans="1:20" x14ac:dyDescent="0.3">
      <c r="A305" s="23">
        <v>9.0299999999999994</v>
      </c>
      <c r="B305" s="24">
        <v>397</v>
      </c>
      <c r="C305" s="25"/>
      <c r="D305" s="107">
        <v>10.130000000000001</v>
      </c>
      <c r="E305" s="108">
        <v>397</v>
      </c>
      <c r="F305" s="25"/>
      <c r="G305" s="23">
        <v>2.82</v>
      </c>
      <c r="H305" s="24">
        <v>397</v>
      </c>
      <c r="I305" s="25"/>
      <c r="J305" s="115"/>
      <c r="K305" s="116"/>
      <c r="L305" s="25"/>
      <c r="M305" s="26">
        <v>10.97</v>
      </c>
      <c r="N305" s="24">
        <v>549</v>
      </c>
      <c r="O305" s="25"/>
      <c r="P305" s="125">
        <v>1.4502314814814814E-3</v>
      </c>
      <c r="Q305" s="108">
        <v>197</v>
      </c>
      <c r="R305" s="25"/>
      <c r="S305" s="26">
        <v>61.97</v>
      </c>
      <c r="T305" s="24">
        <v>680</v>
      </c>
    </row>
    <row r="306" spans="1:20" x14ac:dyDescent="0.3">
      <c r="A306" s="23">
        <v>9.0399999999999991</v>
      </c>
      <c r="B306" s="24">
        <v>396</v>
      </c>
      <c r="C306" s="25"/>
      <c r="D306" s="107">
        <v>10.14</v>
      </c>
      <c r="E306" s="108">
        <v>396</v>
      </c>
      <c r="F306" s="25"/>
      <c r="G306" s="23">
        <v>2.81</v>
      </c>
      <c r="H306" s="24">
        <v>396</v>
      </c>
      <c r="I306" s="25"/>
      <c r="J306" s="115"/>
      <c r="K306" s="116"/>
      <c r="L306" s="25"/>
      <c r="M306" s="26">
        <v>10.96</v>
      </c>
      <c r="N306" s="24">
        <v>548</v>
      </c>
      <c r="O306" s="25"/>
      <c r="P306" s="125">
        <v>1.451388888888889E-3</v>
      </c>
      <c r="Q306" s="108">
        <v>196</v>
      </c>
      <c r="R306" s="25"/>
      <c r="S306" s="26">
        <v>61.96</v>
      </c>
      <c r="T306" s="24">
        <v>680</v>
      </c>
    </row>
    <row r="307" spans="1:20" x14ac:dyDescent="0.3">
      <c r="A307" s="23">
        <v>9.0500000000000007</v>
      </c>
      <c r="B307" s="24">
        <v>395</v>
      </c>
      <c r="C307" s="25"/>
      <c r="D307" s="107">
        <v>10.15</v>
      </c>
      <c r="E307" s="108">
        <v>395</v>
      </c>
      <c r="F307" s="25"/>
      <c r="G307" s="23">
        <v>2.8</v>
      </c>
      <c r="H307" s="24">
        <v>395</v>
      </c>
      <c r="I307" s="25"/>
      <c r="J307" s="115"/>
      <c r="K307" s="116"/>
      <c r="L307" s="25"/>
      <c r="M307" s="26">
        <v>10.95</v>
      </c>
      <c r="N307" s="24">
        <v>548</v>
      </c>
      <c r="O307" s="25"/>
      <c r="P307" s="125">
        <v>1.4525462962962964E-3</v>
      </c>
      <c r="Q307" s="108">
        <v>195</v>
      </c>
      <c r="R307" s="25"/>
      <c r="S307" s="26">
        <v>61.95</v>
      </c>
      <c r="T307" s="24">
        <v>680</v>
      </c>
    </row>
    <row r="308" spans="1:20" x14ac:dyDescent="0.3">
      <c r="A308" s="23">
        <v>9.06</v>
      </c>
      <c r="B308" s="24">
        <v>394</v>
      </c>
      <c r="C308" s="25"/>
      <c r="D308" s="107">
        <v>10.16</v>
      </c>
      <c r="E308" s="108">
        <v>394</v>
      </c>
      <c r="F308" s="25"/>
      <c r="G308" s="23">
        <v>2.79</v>
      </c>
      <c r="H308" s="24">
        <v>394</v>
      </c>
      <c r="I308" s="25"/>
      <c r="J308" s="115"/>
      <c r="K308" s="116"/>
      <c r="L308" s="25"/>
      <c r="M308" s="26">
        <v>10.94</v>
      </c>
      <c r="N308" s="24">
        <v>547</v>
      </c>
      <c r="O308" s="25"/>
      <c r="P308" s="125">
        <v>1.4537037037037036E-3</v>
      </c>
      <c r="Q308" s="108">
        <v>194</v>
      </c>
      <c r="R308" s="25"/>
      <c r="S308" s="26">
        <v>61.94</v>
      </c>
      <c r="T308" s="24">
        <v>680</v>
      </c>
    </row>
    <row r="309" spans="1:20" x14ac:dyDescent="0.3">
      <c r="A309" s="23">
        <v>9.07</v>
      </c>
      <c r="B309" s="24">
        <v>393</v>
      </c>
      <c r="C309" s="25"/>
      <c r="D309" s="107">
        <v>10.17</v>
      </c>
      <c r="E309" s="108">
        <v>393</v>
      </c>
      <c r="F309" s="25"/>
      <c r="G309" s="23">
        <v>2.78</v>
      </c>
      <c r="H309" s="24">
        <v>393</v>
      </c>
      <c r="I309" s="25"/>
      <c r="J309" s="115"/>
      <c r="K309" s="116"/>
      <c r="L309" s="25"/>
      <c r="M309" s="26">
        <v>10.93</v>
      </c>
      <c r="N309" s="24">
        <v>547</v>
      </c>
      <c r="O309" s="25"/>
      <c r="P309" s="125">
        <v>1.4548611111111114E-3</v>
      </c>
      <c r="Q309" s="108">
        <v>193</v>
      </c>
      <c r="R309" s="25"/>
      <c r="S309" s="26">
        <v>61.93</v>
      </c>
      <c r="T309" s="24">
        <v>680</v>
      </c>
    </row>
    <row r="310" spans="1:20" x14ac:dyDescent="0.3">
      <c r="A310" s="23">
        <v>9.08</v>
      </c>
      <c r="B310" s="24">
        <v>392</v>
      </c>
      <c r="C310" s="25"/>
      <c r="D310" s="107">
        <v>10.18</v>
      </c>
      <c r="E310" s="108">
        <v>392</v>
      </c>
      <c r="F310" s="25"/>
      <c r="G310" s="23">
        <v>2.77</v>
      </c>
      <c r="H310" s="24">
        <v>392</v>
      </c>
      <c r="I310" s="25"/>
      <c r="J310" s="115"/>
      <c r="K310" s="116"/>
      <c r="L310" s="25"/>
      <c r="M310" s="26">
        <v>10.92</v>
      </c>
      <c r="N310" s="24">
        <v>546</v>
      </c>
      <c r="O310" s="25"/>
      <c r="P310" s="125">
        <v>1.4560185185185186E-3</v>
      </c>
      <c r="Q310" s="108">
        <v>192</v>
      </c>
      <c r="R310" s="25"/>
      <c r="S310" s="26">
        <v>61.92</v>
      </c>
      <c r="T310" s="24">
        <v>679</v>
      </c>
    </row>
    <row r="311" spans="1:20" x14ac:dyDescent="0.3">
      <c r="A311" s="23">
        <v>9.09</v>
      </c>
      <c r="B311" s="24">
        <v>391</v>
      </c>
      <c r="C311" s="25"/>
      <c r="D311" s="107">
        <v>10.19</v>
      </c>
      <c r="E311" s="108">
        <v>391</v>
      </c>
      <c r="F311" s="25"/>
      <c r="G311" s="23">
        <v>2.76</v>
      </c>
      <c r="H311" s="24">
        <v>391</v>
      </c>
      <c r="I311" s="25"/>
      <c r="J311" s="115"/>
      <c r="K311" s="116"/>
      <c r="L311" s="25"/>
      <c r="M311" s="26">
        <v>10.91</v>
      </c>
      <c r="N311" s="24">
        <v>546</v>
      </c>
      <c r="O311" s="25"/>
      <c r="P311" s="125">
        <v>1.4571759259259258E-3</v>
      </c>
      <c r="Q311" s="108">
        <v>191</v>
      </c>
      <c r="R311" s="25"/>
      <c r="S311" s="26">
        <v>61.91</v>
      </c>
      <c r="T311" s="24">
        <v>679</v>
      </c>
    </row>
    <row r="312" spans="1:20" x14ac:dyDescent="0.3">
      <c r="A312" s="23">
        <v>9.1</v>
      </c>
      <c r="B312" s="24">
        <v>390</v>
      </c>
      <c r="C312" s="25"/>
      <c r="D312" s="107">
        <v>10.199999999999999</v>
      </c>
      <c r="E312" s="108">
        <v>390</v>
      </c>
      <c r="F312" s="25"/>
      <c r="G312" s="23">
        <v>2.75</v>
      </c>
      <c r="H312" s="24">
        <v>390</v>
      </c>
      <c r="I312" s="25"/>
      <c r="J312" s="115"/>
      <c r="K312" s="116"/>
      <c r="L312" s="25"/>
      <c r="M312" s="26">
        <v>10.9</v>
      </c>
      <c r="N312" s="24">
        <v>545</v>
      </c>
      <c r="O312" s="25"/>
      <c r="P312" s="125">
        <v>1.4583333333333334E-3</v>
      </c>
      <c r="Q312" s="108">
        <v>190</v>
      </c>
      <c r="R312" s="25"/>
      <c r="S312" s="26">
        <v>61.9</v>
      </c>
      <c r="T312" s="24">
        <v>679</v>
      </c>
    </row>
    <row r="313" spans="1:20" x14ac:dyDescent="0.3">
      <c r="A313" s="23">
        <v>9.11</v>
      </c>
      <c r="B313" s="24">
        <v>389</v>
      </c>
      <c r="C313" s="25"/>
      <c r="D313" s="107">
        <v>10.210000000000001</v>
      </c>
      <c r="E313" s="108">
        <v>389</v>
      </c>
      <c r="F313" s="25"/>
      <c r="G313" s="23">
        <v>2.74</v>
      </c>
      <c r="H313" s="24">
        <v>389</v>
      </c>
      <c r="I313" s="25"/>
      <c r="J313" s="115"/>
      <c r="K313" s="116"/>
      <c r="L313" s="25"/>
      <c r="M313" s="26">
        <v>10.89</v>
      </c>
      <c r="N313" s="24">
        <v>545</v>
      </c>
      <c r="O313" s="25"/>
      <c r="P313" s="125">
        <v>1.4594907407407406E-3</v>
      </c>
      <c r="Q313" s="108">
        <v>189</v>
      </c>
      <c r="R313" s="25"/>
      <c r="S313" s="26">
        <v>61.89</v>
      </c>
      <c r="T313" s="24">
        <v>679</v>
      </c>
    </row>
    <row r="314" spans="1:20" x14ac:dyDescent="0.3">
      <c r="A314" s="23">
        <v>9.1199999999999992</v>
      </c>
      <c r="B314" s="24">
        <v>388</v>
      </c>
      <c r="C314" s="25"/>
      <c r="D314" s="107">
        <v>10.220000000000001</v>
      </c>
      <c r="E314" s="108">
        <v>388</v>
      </c>
      <c r="F314" s="25"/>
      <c r="G314" s="23">
        <v>2.73</v>
      </c>
      <c r="H314" s="24">
        <v>388</v>
      </c>
      <c r="I314" s="25"/>
      <c r="J314" s="115"/>
      <c r="K314" s="116"/>
      <c r="L314" s="25"/>
      <c r="M314" s="26">
        <v>10.88</v>
      </c>
      <c r="N314" s="24">
        <v>544</v>
      </c>
      <c r="O314" s="25"/>
      <c r="P314" s="125">
        <v>1.4606481481481482E-3</v>
      </c>
      <c r="Q314" s="108">
        <v>188</v>
      </c>
      <c r="R314" s="25"/>
      <c r="S314" s="26">
        <v>61.88</v>
      </c>
      <c r="T314" s="24">
        <v>679</v>
      </c>
    </row>
    <row r="315" spans="1:20" x14ac:dyDescent="0.3">
      <c r="A315" s="23">
        <v>9.1300000000000008</v>
      </c>
      <c r="B315" s="24">
        <v>387</v>
      </c>
      <c r="C315" s="25"/>
      <c r="D315" s="107">
        <v>10.23</v>
      </c>
      <c r="E315" s="108">
        <v>387</v>
      </c>
      <c r="F315" s="25"/>
      <c r="G315" s="23">
        <v>2.72</v>
      </c>
      <c r="H315" s="24">
        <v>387</v>
      </c>
      <c r="I315" s="25"/>
      <c r="J315" s="115"/>
      <c r="K315" s="116"/>
      <c r="L315" s="25"/>
      <c r="M315" s="26">
        <v>10.87</v>
      </c>
      <c r="N315" s="24">
        <v>544</v>
      </c>
      <c r="O315" s="25"/>
      <c r="P315" s="125">
        <v>1.4618055555555556E-3</v>
      </c>
      <c r="Q315" s="108">
        <v>187</v>
      </c>
      <c r="R315" s="25"/>
      <c r="S315" s="26">
        <v>61.87</v>
      </c>
      <c r="T315" s="24">
        <v>679</v>
      </c>
    </row>
    <row r="316" spans="1:20" x14ac:dyDescent="0.3">
      <c r="A316" s="23">
        <v>9.14</v>
      </c>
      <c r="B316" s="24">
        <v>386</v>
      </c>
      <c r="C316" s="25"/>
      <c r="D316" s="107">
        <v>10.24</v>
      </c>
      <c r="E316" s="108">
        <v>386</v>
      </c>
      <c r="F316" s="25"/>
      <c r="G316" s="23">
        <v>2.71</v>
      </c>
      <c r="H316" s="24">
        <v>386</v>
      </c>
      <c r="I316" s="25"/>
      <c r="J316" s="115"/>
      <c r="K316" s="116"/>
      <c r="L316" s="25"/>
      <c r="M316" s="26">
        <v>10.86</v>
      </c>
      <c r="N316" s="24">
        <v>543</v>
      </c>
      <c r="O316" s="25"/>
      <c r="P316" s="125">
        <v>1.4629629629629628E-3</v>
      </c>
      <c r="Q316" s="108">
        <v>186</v>
      </c>
      <c r="R316" s="25"/>
      <c r="S316" s="26">
        <v>61.86</v>
      </c>
      <c r="T316" s="24">
        <v>679</v>
      </c>
    </row>
    <row r="317" spans="1:20" x14ac:dyDescent="0.3">
      <c r="A317" s="23">
        <v>9.15</v>
      </c>
      <c r="B317" s="24">
        <v>385</v>
      </c>
      <c r="C317" s="25"/>
      <c r="D317" s="107">
        <v>10.25</v>
      </c>
      <c r="E317" s="108">
        <v>385</v>
      </c>
      <c r="F317" s="25"/>
      <c r="G317" s="23">
        <v>2.7</v>
      </c>
      <c r="H317" s="24">
        <v>385</v>
      </c>
      <c r="I317" s="25"/>
      <c r="J317" s="115"/>
      <c r="K317" s="116"/>
      <c r="L317" s="25"/>
      <c r="M317" s="26">
        <v>10.85</v>
      </c>
      <c r="N317" s="24">
        <v>543</v>
      </c>
      <c r="O317" s="25"/>
      <c r="P317" s="125">
        <v>1.4641203703703706E-3</v>
      </c>
      <c r="Q317" s="108">
        <v>185</v>
      </c>
      <c r="R317" s="25"/>
      <c r="S317" s="26">
        <v>61.85</v>
      </c>
      <c r="T317" s="24">
        <v>679</v>
      </c>
    </row>
    <row r="318" spans="1:20" x14ac:dyDescent="0.3">
      <c r="A318" s="23">
        <v>9.16</v>
      </c>
      <c r="B318" s="24">
        <v>384</v>
      </c>
      <c r="C318" s="25"/>
      <c r="D318" s="107">
        <v>10.26</v>
      </c>
      <c r="E318" s="108">
        <v>384</v>
      </c>
      <c r="F318" s="25"/>
      <c r="G318" s="23">
        <v>2.69</v>
      </c>
      <c r="H318" s="24">
        <v>384</v>
      </c>
      <c r="I318" s="25"/>
      <c r="J318" s="115"/>
      <c r="K318" s="116"/>
      <c r="L318" s="25"/>
      <c r="M318" s="26">
        <v>10.84</v>
      </c>
      <c r="N318" s="24">
        <v>542</v>
      </c>
      <c r="O318" s="25"/>
      <c r="P318" s="125">
        <v>1.4652777777777778E-3</v>
      </c>
      <c r="Q318" s="108">
        <v>184</v>
      </c>
      <c r="R318" s="25"/>
      <c r="S318" s="26">
        <v>61.84</v>
      </c>
      <c r="T318" s="24">
        <v>679</v>
      </c>
    </row>
    <row r="319" spans="1:20" x14ac:dyDescent="0.3">
      <c r="A319" s="23">
        <v>9.17</v>
      </c>
      <c r="B319" s="24">
        <v>383</v>
      </c>
      <c r="C319" s="25"/>
      <c r="D319" s="107">
        <v>10.27</v>
      </c>
      <c r="E319" s="108">
        <v>383</v>
      </c>
      <c r="F319" s="25"/>
      <c r="G319" s="23">
        <v>2.68</v>
      </c>
      <c r="H319" s="24">
        <v>383</v>
      </c>
      <c r="I319" s="25"/>
      <c r="J319" s="115"/>
      <c r="K319" s="116"/>
      <c r="L319" s="25"/>
      <c r="M319" s="26">
        <v>10.83</v>
      </c>
      <c r="N319" s="24">
        <v>542</v>
      </c>
      <c r="O319" s="25"/>
      <c r="P319" s="125">
        <v>1.4664351851851852E-3</v>
      </c>
      <c r="Q319" s="108">
        <v>183</v>
      </c>
      <c r="R319" s="25"/>
      <c r="S319" s="26">
        <v>61.83</v>
      </c>
      <c r="T319" s="24">
        <v>679</v>
      </c>
    </row>
    <row r="320" spans="1:20" x14ac:dyDescent="0.3">
      <c r="A320" s="23">
        <v>9.18</v>
      </c>
      <c r="B320" s="24">
        <v>382</v>
      </c>
      <c r="C320" s="25"/>
      <c r="D320" s="107">
        <v>10.28</v>
      </c>
      <c r="E320" s="108">
        <v>382</v>
      </c>
      <c r="F320" s="25"/>
      <c r="G320" s="23">
        <v>2.67</v>
      </c>
      <c r="H320" s="24">
        <v>382</v>
      </c>
      <c r="I320" s="25"/>
      <c r="J320" s="115"/>
      <c r="K320" s="116"/>
      <c r="L320" s="25"/>
      <c r="M320" s="26">
        <v>10.82</v>
      </c>
      <c r="N320" s="24">
        <v>541</v>
      </c>
      <c r="O320" s="25"/>
      <c r="P320" s="125">
        <v>1.4675925925925926E-3</v>
      </c>
      <c r="Q320" s="108">
        <v>182</v>
      </c>
      <c r="R320" s="25"/>
      <c r="S320" s="26">
        <v>61.82</v>
      </c>
      <c r="T320" s="24">
        <v>679</v>
      </c>
    </row>
    <row r="321" spans="1:20" x14ac:dyDescent="0.3">
      <c r="A321" s="23">
        <v>9.19</v>
      </c>
      <c r="B321" s="24">
        <v>381</v>
      </c>
      <c r="C321" s="25"/>
      <c r="D321" s="107">
        <v>10.29</v>
      </c>
      <c r="E321" s="108">
        <v>381</v>
      </c>
      <c r="F321" s="25"/>
      <c r="G321" s="23">
        <v>2.66</v>
      </c>
      <c r="H321" s="24">
        <v>381</v>
      </c>
      <c r="I321" s="25"/>
      <c r="J321" s="115"/>
      <c r="K321" s="116"/>
      <c r="L321" s="25"/>
      <c r="M321" s="26">
        <v>10.81</v>
      </c>
      <c r="N321" s="24">
        <v>541</v>
      </c>
      <c r="O321" s="25"/>
      <c r="P321" s="125">
        <v>1.4687500000000002E-3</v>
      </c>
      <c r="Q321" s="108">
        <v>181</v>
      </c>
      <c r="R321" s="25"/>
      <c r="S321" s="26">
        <v>61.81</v>
      </c>
      <c r="T321" s="24">
        <v>679</v>
      </c>
    </row>
    <row r="322" spans="1:20" x14ac:dyDescent="0.3">
      <c r="A322" s="23">
        <v>9.1999999999999993</v>
      </c>
      <c r="B322" s="24">
        <v>380</v>
      </c>
      <c r="C322" s="25"/>
      <c r="D322" s="107">
        <v>10.3</v>
      </c>
      <c r="E322" s="108">
        <v>380</v>
      </c>
      <c r="F322" s="25"/>
      <c r="G322" s="23">
        <v>2.65</v>
      </c>
      <c r="H322" s="24">
        <v>380</v>
      </c>
      <c r="I322" s="25"/>
      <c r="J322" s="115"/>
      <c r="K322" s="116"/>
      <c r="L322" s="25"/>
      <c r="M322" s="26">
        <v>10.8</v>
      </c>
      <c r="N322" s="24">
        <v>540</v>
      </c>
      <c r="O322" s="25"/>
      <c r="P322" s="125">
        <v>1.4699074074074074E-3</v>
      </c>
      <c r="Q322" s="108">
        <v>180</v>
      </c>
      <c r="R322" s="25"/>
      <c r="S322" s="26">
        <v>61.8</v>
      </c>
      <c r="T322" s="24">
        <v>679</v>
      </c>
    </row>
    <row r="323" spans="1:20" x14ac:dyDescent="0.3">
      <c r="A323" s="23">
        <v>9.2100000000000009</v>
      </c>
      <c r="B323" s="24">
        <v>379</v>
      </c>
      <c r="C323" s="25"/>
      <c r="D323" s="107">
        <v>10.31</v>
      </c>
      <c r="E323" s="108">
        <v>379</v>
      </c>
      <c r="F323" s="25"/>
      <c r="G323" s="23">
        <v>2.64</v>
      </c>
      <c r="H323" s="24">
        <v>379</v>
      </c>
      <c r="I323" s="25"/>
      <c r="J323" s="115"/>
      <c r="K323" s="116"/>
      <c r="L323" s="25"/>
      <c r="M323" s="26">
        <v>10.79</v>
      </c>
      <c r="N323" s="24">
        <v>540</v>
      </c>
      <c r="O323" s="25"/>
      <c r="P323" s="125">
        <v>1.4710648148148148E-3</v>
      </c>
      <c r="Q323" s="108">
        <v>179</v>
      </c>
      <c r="R323" s="25"/>
      <c r="S323" s="26">
        <v>61.79</v>
      </c>
      <c r="T323" s="24">
        <v>679</v>
      </c>
    </row>
    <row r="324" spans="1:20" x14ac:dyDescent="0.3">
      <c r="A324" s="23">
        <v>9.2200000000000006</v>
      </c>
      <c r="B324" s="24">
        <v>378</v>
      </c>
      <c r="C324" s="25"/>
      <c r="D324" s="107">
        <v>10.32</v>
      </c>
      <c r="E324" s="108">
        <v>378</v>
      </c>
      <c r="F324" s="25"/>
      <c r="G324" s="23">
        <v>2.63</v>
      </c>
      <c r="H324" s="24">
        <v>378</v>
      </c>
      <c r="I324" s="25"/>
      <c r="J324" s="115"/>
      <c r="K324" s="116"/>
      <c r="L324" s="25"/>
      <c r="M324" s="26">
        <v>10.78</v>
      </c>
      <c r="N324" s="24">
        <v>539</v>
      </c>
      <c r="O324" s="25"/>
      <c r="P324" s="125">
        <v>1.4722222222222222E-3</v>
      </c>
      <c r="Q324" s="108">
        <v>178</v>
      </c>
      <c r="R324" s="25"/>
      <c r="S324" s="26">
        <v>61.78</v>
      </c>
      <c r="T324" s="24">
        <v>679</v>
      </c>
    </row>
    <row r="325" spans="1:20" x14ac:dyDescent="0.3">
      <c r="A325" s="23">
        <v>9.23</v>
      </c>
      <c r="B325" s="24">
        <v>377</v>
      </c>
      <c r="C325" s="25"/>
      <c r="D325" s="107">
        <v>10.33</v>
      </c>
      <c r="E325" s="108">
        <v>377</v>
      </c>
      <c r="F325" s="25"/>
      <c r="G325" s="23">
        <v>2.62</v>
      </c>
      <c r="H325" s="24">
        <v>377</v>
      </c>
      <c r="I325" s="25"/>
      <c r="J325" s="115"/>
      <c r="K325" s="116"/>
      <c r="L325" s="25"/>
      <c r="M325" s="26">
        <v>10.77</v>
      </c>
      <c r="N325" s="24">
        <v>539</v>
      </c>
      <c r="O325" s="25"/>
      <c r="P325" s="125">
        <v>1.4733796296296294E-3</v>
      </c>
      <c r="Q325" s="108">
        <v>177</v>
      </c>
      <c r="R325" s="25"/>
      <c r="S325" s="26">
        <v>61.77</v>
      </c>
      <c r="T325" s="24">
        <v>678</v>
      </c>
    </row>
    <row r="326" spans="1:20" x14ac:dyDescent="0.3">
      <c r="A326" s="23">
        <v>9.24</v>
      </c>
      <c r="B326" s="24">
        <v>376</v>
      </c>
      <c r="C326" s="25"/>
      <c r="D326" s="107">
        <v>10.34</v>
      </c>
      <c r="E326" s="108">
        <v>376</v>
      </c>
      <c r="F326" s="25"/>
      <c r="G326" s="23">
        <v>2.61</v>
      </c>
      <c r="H326" s="24">
        <v>376</v>
      </c>
      <c r="I326" s="25"/>
      <c r="J326" s="115"/>
      <c r="K326" s="116"/>
      <c r="L326" s="25"/>
      <c r="M326" s="26">
        <v>10.76</v>
      </c>
      <c r="N326" s="24">
        <v>538</v>
      </c>
      <c r="O326" s="25"/>
      <c r="P326" s="125">
        <v>1.4745370370370372E-3</v>
      </c>
      <c r="Q326" s="108">
        <v>176</v>
      </c>
      <c r="R326" s="25"/>
      <c r="S326" s="26">
        <v>61.76</v>
      </c>
      <c r="T326" s="24">
        <v>678</v>
      </c>
    </row>
    <row r="327" spans="1:20" x14ac:dyDescent="0.3">
      <c r="A327" s="23">
        <v>9.25</v>
      </c>
      <c r="B327" s="24">
        <v>375</v>
      </c>
      <c r="C327" s="25"/>
      <c r="D327" s="107">
        <v>10.35</v>
      </c>
      <c r="E327" s="108">
        <v>375</v>
      </c>
      <c r="F327" s="25"/>
      <c r="G327" s="23">
        <v>2.6</v>
      </c>
      <c r="H327" s="24">
        <v>375</v>
      </c>
      <c r="I327" s="25"/>
      <c r="J327" s="115"/>
      <c r="K327" s="116"/>
      <c r="L327" s="25"/>
      <c r="M327" s="26">
        <v>10.75</v>
      </c>
      <c r="N327" s="24">
        <v>538</v>
      </c>
      <c r="O327" s="25"/>
      <c r="P327" s="125">
        <v>1.4756944444444444E-3</v>
      </c>
      <c r="Q327" s="108">
        <v>175</v>
      </c>
      <c r="R327" s="25"/>
      <c r="S327" s="26">
        <v>61.75</v>
      </c>
      <c r="T327" s="24">
        <v>678</v>
      </c>
    </row>
    <row r="328" spans="1:20" x14ac:dyDescent="0.3">
      <c r="A328" s="23">
        <v>9.26</v>
      </c>
      <c r="B328" s="24">
        <v>374</v>
      </c>
      <c r="C328" s="25"/>
      <c r="D328" s="107">
        <v>10.36</v>
      </c>
      <c r="E328" s="108">
        <v>374</v>
      </c>
      <c r="F328" s="25"/>
      <c r="G328" s="23">
        <v>2.59</v>
      </c>
      <c r="H328" s="24">
        <v>374</v>
      </c>
      <c r="I328" s="25"/>
      <c r="J328" s="115"/>
      <c r="K328" s="116"/>
      <c r="L328" s="25"/>
      <c r="M328" s="26">
        <v>10.74</v>
      </c>
      <c r="N328" s="24">
        <v>537</v>
      </c>
      <c r="O328" s="25"/>
      <c r="P328" s="125">
        <v>1.4768518518518516E-3</v>
      </c>
      <c r="Q328" s="108">
        <v>174</v>
      </c>
      <c r="R328" s="25"/>
      <c r="S328" s="26">
        <v>61.74</v>
      </c>
      <c r="T328" s="24">
        <v>678</v>
      </c>
    </row>
    <row r="329" spans="1:20" x14ac:dyDescent="0.3">
      <c r="A329" s="23">
        <v>9.27</v>
      </c>
      <c r="B329" s="24">
        <v>373</v>
      </c>
      <c r="C329" s="25"/>
      <c r="D329" s="107">
        <v>10.37</v>
      </c>
      <c r="E329" s="108">
        <v>373</v>
      </c>
      <c r="F329" s="25"/>
      <c r="G329" s="23">
        <v>2.58</v>
      </c>
      <c r="H329" s="24">
        <v>373</v>
      </c>
      <c r="I329" s="25"/>
      <c r="J329" s="115"/>
      <c r="K329" s="116"/>
      <c r="L329" s="25"/>
      <c r="M329" s="26">
        <v>10.73</v>
      </c>
      <c r="N329" s="24">
        <v>537</v>
      </c>
      <c r="O329" s="25"/>
      <c r="P329" s="125">
        <v>1.4780092592592594E-3</v>
      </c>
      <c r="Q329" s="108">
        <v>173</v>
      </c>
      <c r="R329" s="25"/>
      <c r="S329" s="26">
        <v>61.73</v>
      </c>
      <c r="T329" s="24">
        <v>678</v>
      </c>
    </row>
    <row r="330" spans="1:20" x14ac:dyDescent="0.3">
      <c r="A330" s="23">
        <v>9.2799999999999994</v>
      </c>
      <c r="B330" s="24">
        <v>372</v>
      </c>
      <c r="C330" s="25"/>
      <c r="D330" s="107">
        <v>10.38</v>
      </c>
      <c r="E330" s="108">
        <v>372</v>
      </c>
      <c r="F330" s="25"/>
      <c r="G330" s="23">
        <v>2.57</v>
      </c>
      <c r="H330" s="24">
        <v>372</v>
      </c>
      <c r="I330" s="25"/>
      <c r="J330" s="115"/>
      <c r="K330" s="116"/>
      <c r="L330" s="25"/>
      <c r="M330" s="26">
        <v>10.72</v>
      </c>
      <c r="N330" s="24">
        <v>536</v>
      </c>
      <c r="O330" s="25"/>
      <c r="P330" s="125">
        <v>1.4791666666666666E-3</v>
      </c>
      <c r="Q330" s="108">
        <v>172</v>
      </c>
      <c r="R330" s="25"/>
      <c r="S330" s="26">
        <v>61.72</v>
      </c>
      <c r="T330" s="24">
        <v>678</v>
      </c>
    </row>
    <row r="331" spans="1:20" x14ac:dyDescent="0.3">
      <c r="A331" s="23">
        <v>9.2899999999999991</v>
      </c>
      <c r="B331" s="24">
        <v>371</v>
      </c>
      <c r="C331" s="25"/>
      <c r="D331" s="107">
        <v>10.39</v>
      </c>
      <c r="E331" s="108">
        <v>371</v>
      </c>
      <c r="F331" s="25"/>
      <c r="G331" s="23">
        <v>2.56</v>
      </c>
      <c r="H331" s="24">
        <v>371</v>
      </c>
      <c r="I331" s="25"/>
      <c r="J331" s="115"/>
      <c r="K331" s="116"/>
      <c r="L331" s="25"/>
      <c r="M331" s="26">
        <v>10.71</v>
      </c>
      <c r="N331" s="24">
        <v>536</v>
      </c>
      <c r="O331" s="25"/>
      <c r="P331" s="125">
        <v>1.4803240740740742E-3</v>
      </c>
      <c r="Q331" s="108">
        <v>171</v>
      </c>
      <c r="R331" s="25"/>
      <c r="S331" s="26">
        <v>61.71</v>
      </c>
      <c r="T331" s="24">
        <v>678</v>
      </c>
    </row>
    <row r="332" spans="1:20" x14ac:dyDescent="0.3">
      <c r="A332" s="23">
        <v>9.3000000000000007</v>
      </c>
      <c r="B332" s="24">
        <v>370</v>
      </c>
      <c r="C332" s="25"/>
      <c r="D332" s="107">
        <v>10.4</v>
      </c>
      <c r="E332" s="108">
        <v>370</v>
      </c>
      <c r="F332" s="25"/>
      <c r="G332" s="23">
        <v>2.5499999999999998</v>
      </c>
      <c r="H332" s="24">
        <v>370</v>
      </c>
      <c r="I332" s="25"/>
      <c r="J332" s="115"/>
      <c r="K332" s="116"/>
      <c r="L332" s="25"/>
      <c r="M332" s="26">
        <v>10.7</v>
      </c>
      <c r="N332" s="24">
        <v>535</v>
      </c>
      <c r="O332" s="25"/>
      <c r="P332" s="125">
        <v>1.4814814814814814E-3</v>
      </c>
      <c r="Q332" s="108">
        <v>170</v>
      </c>
      <c r="R332" s="25"/>
      <c r="S332" s="26">
        <v>61.7</v>
      </c>
      <c r="T332" s="24">
        <v>678</v>
      </c>
    </row>
    <row r="333" spans="1:20" x14ac:dyDescent="0.3">
      <c r="A333" s="23">
        <v>9.31</v>
      </c>
      <c r="B333" s="24">
        <v>369</v>
      </c>
      <c r="C333" s="25"/>
      <c r="D333" s="107">
        <v>10.41</v>
      </c>
      <c r="E333" s="108">
        <v>369</v>
      </c>
      <c r="F333" s="25"/>
      <c r="G333" s="23">
        <v>2.54</v>
      </c>
      <c r="H333" s="24">
        <v>369</v>
      </c>
      <c r="I333" s="25"/>
      <c r="J333" s="115"/>
      <c r="K333" s="116"/>
      <c r="L333" s="25"/>
      <c r="M333" s="26">
        <v>10.69</v>
      </c>
      <c r="N333" s="24">
        <v>535</v>
      </c>
      <c r="O333" s="25"/>
      <c r="P333" s="125">
        <v>1.4826388888888886E-3</v>
      </c>
      <c r="Q333" s="108">
        <v>169</v>
      </c>
      <c r="R333" s="25"/>
      <c r="S333" s="26">
        <v>61.69</v>
      </c>
      <c r="T333" s="24">
        <v>678</v>
      </c>
    </row>
    <row r="334" spans="1:20" x14ac:dyDescent="0.3">
      <c r="A334" s="23">
        <v>9.32</v>
      </c>
      <c r="B334" s="24">
        <v>368</v>
      </c>
      <c r="C334" s="25"/>
      <c r="D334" s="107">
        <v>10.42</v>
      </c>
      <c r="E334" s="108">
        <v>368</v>
      </c>
      <c r="F334" s="25"/>
      <c r="G334" s="23">
        <v>2.5299999999999998</v>
      </c>
      <c r="H334" s="24">
        <v>368</v>
      </c>
      <c r="I334" s="25"/>
      <c r="J334" s="115"/>
      <c r="K334" s="116"/>
      <c r="L334" s="25"/>
      <c r="M334" s="26">
        <v>10.68</v>
      </c>
      <c r="N334" s="24">
        <v>534</v>
      </c>
      <c r="O334" s="25"/>
      <c r="P334" s="125">
        <v>1.4837962962962964E-3</v>
      </c>
      <c r="Q334" s="108">
        <v>168</v>
      </c>
      <c r="R334" s="25"/>
      <c r="S334" s="26">
        <v>61.68</v>
      </c>
      <c r="T334" s="24">
        <v>678</v>
      </c>
    </row>
    <row r="335" spans="1:20" x14ac:dyDescent="0.3">
      <c r="A335" s="23">
        <v>9.33</v>
      </c>
      <c r="B335" s="24">
        <v>367</v>
      </c>
      <c r="C335" s="25"/>
      <c r="D335" s="107">
        <v>10.43</v>
      </c>
      <c r="E335" s="108">
        <v>367</v>
      </c>
      <c r="F335" s="25"/>
      <c r="G335" s="23">
        <v>2.52</v>
      </c>
      <c r="H335" s="24">
        <v>367</v>
      </c>
      <c r="I335" s="25"/>
      <c r="J335" s="115"/>
      <c r="K335" s="116"/>
      <c r="L335" s="25"/>
      <c r="M335" s="26">
        <v>10.67</v>
      </c>
      <c r="N335" s="24">
        <v>534</v>
      </c>
      <c r="O335" s="25"/>
      <c r="P335" s="125">
        <v>1.4849537037037036E-3</v>
      </c>
      <c r="Q335" s="108">
        <v>167</v>
      </c>
      <c r="R335" s="25"/>
      <c r="S335" s="26">
        <v>61.67</v>
      </c>
      <c r="T335" s="24">
        <v>678</v>
      </c>
    </row>
    <row r="336" spans="1:20" x14ac:dyDescent="0.3">
      <c r="A336" s="23">
        <v>9.34</v>
      </c>
      <c r="B336" s="24">
        <v>366</v>
      </c>
      <c r="C336" s="25"/>
      <c r="D336" s="107">
        <v>10.44</v>
      </c>
      <c r="E336" s="108">
        <v>366</v>
      </c>
      <c r="F336" s="25"/>
      <c r="G336" s="23">
        <v>2.5099999999999998</v>
      </c>
      <c r="H336" s="24">
        <v>366</v>
      </c>
      <c r="I336" s="25"/>
      <c r="J336" s="115"/>
      <c r="K336" s="116"/>
      <c r="L336" s="25"/>
      <c r="M336" s="26">
        <v>10.66</v>
      </c>
      <c r="N336" s="24">
        <v>533</v>
      </c>
      <c r="O336" s="25"/>
      <c r="P336" s="125">
        <v>1.486111111111111E-3</v>
      </c>
      <c r="Q336" s="108">
        <v>166</v>
      </c>
      <c r="R336" s="25"/>
      <c r="S336" s="26">
        <v>61.66</v>
      </c>
      <c r="T336" s="24">
        <v>678</v>
      </c>
    </row>
    <row r="337" spans="1:20" x14ac:dyDescent="0.3">
      <c r="A337" s="23">
        <v>9.35</v>
      </c>
      <c r="B337" s="24">
        <v>365</v>
      </c>
      <c r="C337" s="25"/>
      <c r="D337" s="107">
        <v>10.45</v>
      </c>
      <c r="E337" s="108">
        <v>365</v>
      </c>
      <c r="F337" s="25"/>
      <c r="G337" s="23">
        <v>2.5</v>
      </c>
      <c r="H337" s="24">
        <v>365</v>
      </c>
      <c r="I337" s="25"/>
      <c r="J337" s="115"/>
      <c r="K337" s="116"/>
      <c r="L337" s="25"/>
      <c r="M337" s="26">
        <v>10.65</v>
      </c>
      <c r="N337" s="24">
        <v>533</v>
      </c>
      <c r="O337" s="25"/>
      <c r="P337" s="125">
        <v>1.4872685185185186E-3</v>
      </c>
      <c r="Q337" s="108">
        <v>165</v>
      </c>
      <c r="R337" s="25"/>
      <c r="S337" s="26">
        <v>61.65</v>
      </c>
      <c r="T337" s="24">
        <v>678</v>
      </c>
    </row>
    <row r="338" spans="1:20" x14ac:dyDescent="0.3">
      <c r="A338" s="23">
        <v>9.36</v>
      </c>
      <c r="B338" s="24">
        <v>364</v>
      </c>
      <c r="C338" s="25"/>
      <c r="D338" s="107">
        <v>10.46</v>
      </c>
      <c r="E338" s="108">
        <v>364</v>
      </c>
      <c r="F338" s="25"/>
      <c r="G338" s="23">
        <v>2.4900000000000002</v>
      </c>
      <c r="H338" s="24">
        <v>364</v>
      </c>
      <c r="I338" s="25"/>
      <c r="J338" s="115"/>
      <c r="K338" s="116"/>
      <c r="L338" s="25"/>
      <c r="M338" s="26">
        <v>10.64</v>
      </c>
      <c r="N338" s="24">
        <v>532</v>
      </c>
      <c r="O338" s="25"/>
      <c r="P338" s="125">
        <v>1.488425925925926E-3</v>
      </c>
      <c r="Q338" s="108">
        <v>164</v>
      </c>
      <c r="R338" s="25"/>
      <c r="S338" s="26">
        <v>61.64</v>
      </c>
      <c r="T338" s="24">
        <v>678</v>
      </c>
    </row>
    <row r="339" spans="1:20" x14ac:dyDescent="0.3">
      <c r="A339" s="23">
        <v>9.3699999999999992</v>
      </c>
      <c r="B339" s="24">
        <v>363</v>
      </c>
      <c r="C339" s="25"/>
      <c r="D339" s="107">
        <v>10.47</v>
      </c>
      <c r="E339" s="108">
        <v>363</v>
      </c>
      <c r="F339" s="25"/>
      <c r="G339" s="23">
        <v>2.48</v>
      </c>
      <c r="H339" s="24">
        <v>363</v>
      </c>
      <c r="I339" s="25"/>
      <c r="J339" s="115"/>
      <c r="K339" s="116"/>
      <c r="L339" s="25"/>
      <c r="M339" s="26">
        <v>10.63</v>
      </c>
      <c r="N339" s="24">
        <v>532</v>
      </c>
      <c r="O339" s="25"/>
      <c r="P339" s="125">
        <v>1.4895833333333332E-3</v>
      </c>
      <c r="Q339" s="108">
        <v>163</v>
      </c>
      <c r="R339" s="25"/>
      <c r="S339" s="26">
        <v>61.63</v>
      </c>
      <c r="T339" s="24">
        <v>678</v>
      </c>
    </row>
    <row r="340" spans="1:20" x14ac:dyDescent="0.3">
      <c r="A340" s="23">
        <v>9.3800000000000008</v>
      </c>
      <c r="B340" s="24">
        <v>362</v>
      </c>
      <c r="C340" s="25"/>
      <c r="D340" s="107">
        <v>10.48</v>
      </c>
      <c r="E340" s="108">
        <v>362</v>
      </c>
      <c r="F340" s="25"/>
      <c r="G340" s="23">
        <v>2.4700000000000002</v>
      </c>
      <c r="H340" s="24">
        <v>362</v>
      </c>
      <c r="I340" s="25"/>
      <c r="J340" s="115"/>
      <c r="K340" s="116"/>
      <c r="L340" s="25"/>
      <c r="M340" s="26">
        <v>10.62</v>
      </c>
      <c r="N340" s="24">
        <v>531</v>
      </c>
      <c r="O340" s="25"/>
      <c r="P340" s="125">
        <v>1.4907407407407406E-3</v>
      </c>
      <c r="Q340" s="108">
        <v>162</v>
      </c>
      <c r="R340" s="25"/>
      <c r="S340" s="26">
        <v>61.62</v>
      </c>
      <c r="T340" s="24">
        <v>677</v>
      </c>
    </row>
    <row r="341" spans="1:20" x14ac:dyDescent="0.3">
      <c r="A341" s="23">
        <v>9.39</v>
      </c>
      <c r="B341" s="24">
        <v>361</v>
      </c>
      <c r="C341" s="25"/>
      <c r="D341" s="107">
        <v>10.49</v>
      </c>
      <c r="E341" s="108">
        <v>361</v>
      </c>
      <c r="F341" s="25"/>
      <c r="G341" s="23">
        <v>2.46</v>
      </c>
      <c r="H341" s="24">
        <v>361</v>
      </c>
      <c r="I341" s="25"/>
      <c r="J341" s="115"/>
      <c r="K341" s="116"/>
      <c r="L341" s="25"/>
      <c r="M341" s="26">
        <v>10.61</v>
      </c>
      <c r="N341" s="24">
        <v>531</v>
      </c>
      <c r="O341" s="25"/>
      <c r="P341" s="125">
        <v>1.4918981481481482E-3</v>
      </c>
      <c r="Q341" s="108">
        <v>161</v>
      </c>
      <c r="R341" s="25"/>
      <c r="S341" s="26">
        <v>61.61</v>
      </c>
      <c r="T341" s="24">
        <v>677</v>
      </c>
    </row>
    <row r="342" spans="1:20" x14ac:dyDescent="0.3">
      <c r="A342" s="23">
        <v>9.4</v>
      </c>
      <c r="B342" s="24">
        <v>360</v>
      </c>
      <c r="C342" s="25"/>
      <c r="D342" s="107">
        <v>10.5</v>
      </c>
      <c r="E342" s="108">
        <v>360</v>
      </c>
      <c r="F342" s="25"/>
      <c r="G342" s="23">
        <v>2.4500000000000002</v>
      </c>
      <c r="H342" s="24">
        <v>360</v>
      </c>
      <c r="I342" s="25"/>
      <c r="J342" s="115"/>
      <c r="K342" s="116"/>
      <c r="L342" s="25"/>
      <c r="M342" s="26">
        <v>10.6</v>
      </c>
      <c r="N342" s="24">
        <v>530</v>
      </c>
      <c r="O342" s="25"/>
      <c r="P342" s="125">
        <v>1.4930555555555556E-3</v>
      </c>
      <c r="Q342" s="108">
        <v>160</v>
      </c>
      <c r="R342" s="25"/>
      <c r="S342" s="26">
        <v>61.6</v>
      </c>
      <c r="T342" s="24">
        <v>677</v>
      </c>
    </row>
    <row r="343" spans="1:20" x14ac:dyDescent="0.3">
      <c r="A343" s="23">
        <v>9.41</v>
      </c>
      <c r="B343" s="24">
        <v>359</v>
      </c>
      <c r="C343" s="25"/>
      <c r="D343" s="107">
        <v>10.51</v>
      </c>
      <c r="E343" s="108">
        <v>359</v>
      </c>
      <c r="F343" s="25"/>
      <c r="G343" s="23">
        <v>2.44</v>
      </c>
      <c r="H343" s="24">
        <v>359</v>
      </c>
      <c r="I343" s="25"/>
      <c r="J343" s="115"/>
      <c r="K343" s="116"/>
      <c r="L343" s="25"/>
      <c r="M343" s="26">
        <v>10.59</v>
      </c>
      <c r="N343" s="24">
        <v>530</v>
      </c>
      <c r="O343" s="25"/>
      <c r="P343" s="125">
        <v>1.494212962962963E-3</v>
      </c>
      <c r="Q343" s="108">
        <v>159</v>
      </c>
      <c r="R343" s="25"/>
      <c r="S343" s="26">
        <v>61.59</v>
      </c>
      <c r="T343" s="24">
        <v>677</v>
      </c>
    </row>
    <row r="344" spans="1:20" x14ac:dyDescent="0.3">
      <c r="A344" s="23">
        <v>9.42</v>
      </c>
      <c r="B344" s="24">
        <v>358</v>
      </c>
      <c r="C344" s="25"/>
      <c r="D344" s="107">
        <v>10.52</v>
      </c>
      <c r="E344" s="108">
        <v>358</v>
      </c>
      <c r="F344" s="25"/>
      <c r="G344" s="23">
        <v>2.4300000000000002</v>
      </c>
      <c r="H344" s="24">
        <v>358</v>
      </c>
      <c r="I344" s="25"/>
      <c r="J344" s="115"/>
      <c r="K344" s="116"/>
      <c r="L344" s="25"/>
      <c r="M344" s="26">
        <v>10.58</v>
      </c>
      <c r="N344" s="24">
        <v>529</v>
      </c>
      <c r="O344" s="25"/>
      <c r="P344" s="125">
        <v>1.4953703703703702E-3</v>
      </c>
      <c r="Q344" s="108">
        <v>158</v>
      </c>
      <c r="R344" s="25"/>
      <c r="S344" s="26">
        <v>61.58</v>
      </c>
      <c r="T344" s="24">
        <v>677</v>
      </c>
    </row>
    <row r="345" spans="1:20" x14ac:dyDescent="0.3">
      <c r="A345" s="23">
        <v>9.43</v>
      </c>
      <c r="B345" s="24">
        <v>357</v>
      </c>
      <c r="C345" s="25"/>
      <c r="D345" s="107">
        <v>10.53</v>
      </c>
      <c r="E345" s="108">
        <v>357</v>
      </c>
      <c r="F345" s="25"/>
      <c r="G345" s="23">
        <v>2.42</v>
      </c>
      <c r="H345" s="24">
        <v>357</v>
      </c>
      <c r="I345" s="25"/>
      <c r="J345" s="115"/>
      <c r="K345" s="116"/>
      <c r="L345" s="25"/>
      <c r="M345" s="26">
        <v>10.57</v>
      </c>
      <c r="N345" s="24">
        <v>529</v>
      </c>
      <c r="O345" s="25"/>
      <c r="P345" s="125">
        <v>1.4965277777777778E-3</v>
      </c>
      <c r="Q345" s="108">
        <v>157</v>
      </c>
      <c r="R345" s="25"/>
      <c r="S345" s="26">
        <v>61.57</v>
      </c>
      <c r="T345" s="24">
        <v>677</v>
      </c>
    </row>
    <row r="346" spans="1:20" x14ac:dyDescent="0.3">
      <c r="A346" s="23">
        <v>9.44</v>
      </c>
      <c r="B346" s="24">
        <v>356</v>
      </c>
      <c r="C346" s="25"/>
      <c r="D346" s="107">
        <v>10.54</v>
      </c>
      <c r="E346" s="108">
        <v>356</v>
      </c>
      <c r="F346" s="25"/>
      <c r="G346" s="23">
        <v>2.41</v>
      </c>
      <c r="H346" s="24">
        <v>356</v>
      </c>
      <c r="I346" s="25"/>
      <c r="J346" s="115"/>
      <c r="K346" s="116"/>
      <c r="L346" s="25"/>
      <c r="M346" s="26">
        <v>10.56</v>
      </c>
      <c r="N346" s="24">
        <v>528</v>
      </c>
      <c r="O346" s="25"/>
      <c r="P346" s="125">
        <v>1.4976851851851852E-3</v>
      </c>
      <c r="Q346" s="108">
        <v>156</v>
      </c>
      <c r="R346" s="25"/>
      <c r="S346" s="26">
        <v>61.56</v>
      </c>
      <c r="T346" s="24">
        <v>677</v>
      </c>
    </row>
    <row r="347" spans="1:20" x14ac:dyDescent="0.3">
      <c r="A347" s="23">
        <v>9.4499999999999993</v>
      </c>
      <c r="B347" s="24">
        <v>355</v>
      </c>
      <c r="C347" s="25"/>
      <c r="D347" s="107">
        <v>10.55</v>
      </c>
      <c r="E347" s="108">
        <v>355</v>
      </c>
      <c r="F347" s="25"/>
      <c r="G347" s="23">
        <v>2.4</v>
      </c>
      <c r="H347" s="24">
        <v>355</v>
      </c>
      <c r="I347" s="25"/>
      <c r="J347" s="115"/>
      <c r="K347" s="116"/>
      <c r="L347" s="25"/>
      <c r="M347" s="26">
        <v>10.55</v>
      </c>
      <c r="N347" s="24">
        <v>528</v>
      </c>
      <c r="O347" s="25"/>
      <c r="P347" s="125">
        <v>1.4988425925925924E-3</v>
      </c>
      <c r="Q347" s="108">
        <v>155</v>
      </c>
      <c r="R347" s="25"/>
      <c r="S347" s="26">
        <v>61.55</v>
      </c>
      <c r="T347" s="24">
        <v>677</v>
      </c>
    </row>
    <row r="348" spans="1:20" x14ac:dyDescent="0.3">
      <c r="A348" s="23">
        <v>9.4600000000000009</v>
      </c>
      <c r="B348" s="24">
        <v>354</v>
      </c>
      <c r="C348" s="25"/>
      <c r="D348" s="107">
        <v>10.56</v>
      </c>
      <c r="E348" s="108">
        <v>354</v>
      </c>
      <c r="F348" s="25"/>
      <c r="G348" s="23">
        <v>2.39</v>
      </c>
      <c r="H348" s="24">
        <v>354</v>
      </c>
      <c r="I348" s="25"/>
      <c r="J348" s="115"/>
      <c r="K348" s="116"/>
      <c r="L348" s="25"/>
      <c r="M348" s="26">
        <v>10.54</v>
      </c>
      <c r="N348" s="24">
        <v>527</v>
      </c>
      <c r="O348" s="25"/>
      <c r="P348" s="125">
        <v>1.5000000000000002E-3</v>
      </c>
      <c r="Q348" s="108">
        <v>154</v>
      </c>
      <c r="R348" s="25"/>
      <c r="S348" s="26">
        <v>61.54</v>
      </c>
      <c r="T348" s="24">
        <v>677</v>
      </c>
    </row>
    <row r="349" spans="1:20" x14ac:dyDescent="0.3">
      <c r="A349" s="23">
        <v>9.4700000000000006</v>
      </c>
      <c r="B349" s="24">
        <v>353</v>
      </c>
      <c r="C349" s="25"/>
      <c r="D349" s="107">
        <v>10.57</v>
      </c>
      <c r="E349" s="108">
        <v>353</v>
      </c>
      <c r="F349" s="25"/>
      <c r="G349" s="23">
        <v>2.38</v>
      </c>
      <c r="H349" s="24">
        <v>353</v>
      </c>
      <c r="I349" s="25"/>
      <c r="J349" s="115"/>
      <c r="K349" s="116"/>
      <c r="L349" s="25"/>
      <c r="M349" s="26">
        <v>10.53</v>
      </c>
      <c r="N349" s="24">
        <v>527</v>
      </c>
      <c r="O349" s="25"/>
      <c r="P349" s="125">
        <v>1.5011574074074074E-3</v>
      </c>
      <c r="Q349" s="108">
        <v>153</v>
      </c>
      <c r="R349" s="25"/>
      <c r="S349" s="26">
        <v>61.53</v>
      </c>
      <c r="T349" s="24">
        <v>677</v>
      </c>
    </row>
    <row r="350" spans="1:20" x14ac:dyDescent="0.3">
      <c r="A350" s="23">
        <v>9.48</v>
      </c>
      <c r="B350" s="24">
        <v>352</v>
      </c>
      <c r="C350" s="25"/>
      <c r="D350" s="107">
        <v>10.58</v>
      </c>
      <c r="E350" s="108">
        <v>352</v>
      </c>
      <c r="F350" s="25"/>
      <c r="G350" s="23">
        <v>2.37</v>
      </c>
      <c r="H350" s="24">
        <v>352</v>
      </c>
      <c r="I350" s="25"/>
      <c r="J350" s="115"/>
      <c r="K350" s="116"/>
      <c r="L350" s="25"/>
      <c r="M350" s="26">
        <v>10.52</v>
      </c>
      <c r="N350" s="24">
        <v>526</v>
      </c>
      <c r="O350" s="25"/>
      <c r="P350" s="125">
        <v>1.5023148148148148E-3</v>
      </c>
      <c r="Q350" s="108">
        <v>152</v>
      </c>
      <c r="R350" s="25"/>
      <c r="S350" s="26">
        <v>61.52</v>
      </c>
      <c r="T350" s="24">
        <v>677</v>
      </c>
    </row>
    <row r="351" spans="1:20" x14ac:dyDescent="0.3">
      <c r="A351" s="23">
        <v>9.49</v>
      </c>
      <c r="B351" s="24">
        <v>351</v>
      </c>
      <c r="C351" s="25"/>
      <c r="D351" s="107">
        <v>10.59</v>
      </c>
      <c r="E351" s="108">
        <v>351</v>
      </c>
      <c r="F351" s="25"/>
      <c r="G351" s="23">
        <v>2.36</v>
      </c>
      <c r="H351" s="24">
        <v>351</v>
      </c>
      <c r="I351" s="25"/>
      <c r="J351" s="115"/>
      <c r="K351" s="116"/>
      <c r="L351" s="25"/>
      <c r="M351" s="26">
        <v>10.51</v>
      </c>
      <c r="N351" s="24">
        <v>526</v>
      </c>
      <c r="O351" s="25"/>
      <c r="P351" s="125">
        <v>1.5034722222222222E-3</v>
      </c>
      <c r="Q351" s="108">
        <v>151</v>
      </c>
      <c r="R351" s="25"/>
      <c r="S351" s="26">
        <v>61.51</v>
      </c>
      <c r="T351" s="24">
        <v>677</v>
      </c>
    </row>
    <row r="352" spans="1:20" x14ac:dyDescent="0.3">
      <c r="A352" s="23">
        <v>9.5</v>
      </c>
      <c r="B352" s="24">
        <v>350</v>
      </c>
      <c r="C352" s="25"/>
      <c r="D352" s="107">
        <v>10.6</v>
      </c>
      <c r="E352" s="108">
        <v>350</v>
      </c>
      <c r="F352" s="25"/>
      <c r="G352" s="23">
        <v>2.35</v>
      </c>
      <c r="H352" s="24">
        <v>350</v>
      </c>
      <c r="I352" s="25"/>
      <c r="J352" s="115"/>
      <c r="K352" s="116"/>
      <c r="L352" s="25"/>
      <c r="M352" s="26">
        <v>10.5</v>
      </c>
      <c r="N352" s="24">
        <v>525</v>
      </c>
      <c r="O352" s="25"/>
      <c r="P352" s="125">
        <v>1.5046296296296294E-3</v>
      </c>
      <c r="Q352" s="108">
        <v>150</v>
      </c>
      <c r="R352" s="25"/>
      <c r="S352" s="26">
        <v>61.5</v>
      </c>
      <c r="T352" s="24">
        <v>677</v>
      </c>
    </row>
    <row r="353" spans="1:20" x14ac:dyDescent="0.3">
      <c r="A353" s="23">
        <v>9.51</v>
      </c>
      <c r="B353" s="24">
        <v>349</v>
      </c>
      <c r="C353" s="25"/>
      <c r="D353" s="107">
        <v>10.61</v>
      </c>
      <c r="E353" s="108">
        <v>349</v>
      </c>
      <c r="F353" s="25"/>
      <c r="G353" s="23">
        <v>2.34</v>
      </c>
      <c r="H353" s="24">
        <v>349</v>
      </c>
      <c r="I353" s="25"/>
      <c r="J353" s="115"/>
      <c r="K353" s="116"/>
      <c r="L353" s="25"/>
      <c r="M353" s="26">
        <v>10.49</v>
      </c>
      <c r="N353" s="24">
        <v>525</v>
      </c>
      <c r="O353" s="25"/>
      <c r="P353" s="125">
        <v>1.5057870370370373E-3</v>
      </c>
      <c r="Q353" s="108">
        <v>149</v>
      </c>
      <c r="R353" s="25"/>
      <c r="S353" s="26">
        <v>61.49</v>
      </c>
      <c r="T353" s="24">
        <v>677</v>
      </c>
    </row>
    <row r="354" spans="1:20" x14ac:dyDescent="0.3">
      <c r="A354" s="23">
        <v>9.52</v>
      </c>
      <c r="B354" s="24">
        <v>348</v>
      </c>
      <c r="C354" s="25"/>
      <c r="D354" s="107">
        <v>10.62</v>
      </c>
      <c r="E354" s="108">
        <v>348</v>
      </c>
      <c r="F354" s="25"/>
      <c r="G354" s="23">
        <v>2.33</v>
      </c>
      <c r="H354" s="24">
        <v>348</v>
      </c>
      <c r="I354" s="25"/>
      <c r="J354" s="115"/>
      <c r="K354" s="116"/>
      <c r="L354" s="25"/>
      <c r="M354" s="26">
        <v>10.48</v>
      </c>
      <c r="N354" s="24">
        <v>524</v>
      </c>
      <c r="O354" s="25"/>
      <c r="P354" s="125">
        <v>1.5069444444444444E-3</v>
      </c>
      <c r="Q354" s="108">
        <v>148</v>
      </c>
      <c r="R354" s="25"/>
      <c r="S354" s="26">
        <v>61.48</v>
      </c>
      <c r="T354" s="24">
        <v>677</v>
      </c>
    </row>
    <row r="355" spans="1:20" x14ac:dyDescent="0.3">
      <c r="A355" s="23">
        <v>9.5299999999999994</v>
      </c>
      <c r="B355" s="24">
        <v>347</v>
      </c>
      <c r="C355" s="25"/>
      <c r="D355" s="107">
        <v>10.63</v>
      </c>
      <c r="E355" s="108">
        <v>347</v>
      </c>
      <c r="F355" s="25"/>
      <c r="G355" s="23">
        <v>2.3199999999999998</v>
      </c>
      <c r="H355" s="24">
        <v>347</v>
      </c>
      <c r="I355" s="25"/>
      <c r="J355" s="115"/>
      <c r="K355" s="116"/>
      <c r="L355" s="25"/>
      <c r="M355" s="26">
        <v>10.47</v>
      </c>
      <c r="N355" s="24">
        <v>524</v>
      </c>
      <c r="O355" s="25"/>
      <c r="P355" s="125">
        <v>1.5081018518518518E-3</v>
      </c>
      <c r="Q355" s="108">
        <v>147</v>
      </c>
      <c r="R355" s="25"/>
      <c r="S355" s="26">
        <v>61.47</v>
      </c>
      <c r="T355" s="24">
        <v>676</v>
      </c>
    </row>
    <row r="356" spans="1:20" x14ac:dyDescent="0.3">
      <c r="A356" s="23">
        <v>9.5399999999999991</v>
      </c>
      <c r="B356" s="24">
        <v>346</v>
      </c>
      <c r="C356" s="25"/>
      <c r="D356" s="107">
        <v>10.64</v>
      </c>
      <c r="E356" s="108">
        <v>346</v>
      </c>
      <c r="F356" s="25"/>
      <c r="G356" s="23">
        <v>2.31</v>
      </c>
      <c r="H356" s="24">
        <v>346</v>
      </c>
      <c r="I356" s="25"/>
      <c r="J356" s="115"/>
      <c r="K356" s="116"/>
      <c r="L356" s="25"/>
      <c r="M356" s="26">
        <v>10.46</v>
      </c>
      <c r="N356" s="24">
        <v>523</v>
      </c>
      <c r="O356" s="25"/>
      <c r="P356" s="125">
        <v>1.5092592592592595E-3</v>
      </c>
      <c r="Q356" s="108">
        <v>146</v>
      </c>
      <c r="R356" s="25"/>
      <c r="S356" s="26">
        <v>61.46</v>
      </c>
      <c r="T356" s="24">
        <v>676</v>
      </c>
    </row>
    <row r="357" spans="1:20" x14ac:dyDescent="0.3">
      <c r="A357" s="23">
        <v>9.5500000000000007</v>
      </c>
      <c r="B357" s="24">
        <v>345</v>
      </c>
      <c r="C357" s="25"/>
      <c r="D357" s="107">
        <v>10.65</v>
      </c>
      <c r="E357" s="108">
        <v>345</v>
      </c>
      <c r="F357" s="25"/>
      <c r="G357" s="23">
        <v>2.2999999999999998</v>
      </c>
      <c r="H357" s="24">
        <v>345</v>
      </c>
      <c r="I357" s="25"/>
      <c r="J357" s="115"/>
      <c r="K357" s="116"/>
      <c r="L357" s="25"/>
      <c r="M357" s="26">
        <v>10.45</v>
      </c>
      <c r="N357" s="24">
        <v>523</v>
      </c>
      <c r="O357" s="25"/>
      <c r="P357" s="125">
        <v>1.5104166666666666E-3</v>
      </c>
      <c r="Q357" s="108">
        <v>145</v>
      </c>
      <c r="R357" s="25"/>
      <c r="S357" s="26">
        <v>61.45</v>
      </c>
      <c r="T357" s="24">
        <v>676</v>
      </c>
    </row>
    <row r="358" spans="1:20" x14ac:dyDescent="0.3">
      <c r="A358" s="23">
        <v>9.56</v>
      </c>
      <c r="B358" s="24">
        <v>344</v>
      </c>
      <c r="C358" s="25"/>
      <c r="D358" s="107">
        <v>10.66</v>
      </c>
      <c r="E358" s="108">
        <v>344</v>
      </c>
      <c r="F358" s="25"/>
      <c r="G358" s="23">
        <v>2.29</v>
      </c>
      <c r="H358" s="24">
        <v>344</v>
      </c>
      <c r="I358" s="25"/>
      <c r="J358" s="115"/>
      <c r="K358" s="116"/>
      <c r="L358" s="25"/>
      <c r="M358" s="26">
        <v>10.44</v>
      </c>
      <c r="N358" s="24">
        <v>522</v>
      </c>
      <c r="O358" s="25"/>
      <c r="P358" s="125">
        <v>1.511574074074074E-3</v>
      </c>
      <c r="Q358" s="108">
        <v>144</v>
      </c>
      <c r="R358" s="25"/>
      <c r="S358" s="26">
        <v>61.44</v>
      </c>
      <c r="T358" s="24">
        <v>676</v>
      </c>
    </row>
    <row r="359" spans="1:20" x14ac:dyDescent="0.3">
      <c r="A359" s="23">
        <v>9.57</v>
      </c>
      <c r="B359" s="24">
        <v>343</v>
      </c>
      <c r="C359" s="25"/>
      <c r="D359" s="107">
        <v>10.67</v>
      </c>
      <c r="E359" s="108">
        <v>343</v>
      </c>
      <c r="F359" s="25"/>
      <c r="G359" s="23">
        <v>2.2799999999999998</v>
      </c>
      <c r="H359" s="24">
        <v>343</v>
      </c>
      <c r="I359" s="25"/>
      <c r="J359" s="115"/>
      <c r="K359" s="116"/>
      <c r="L359" s="25"/>
      <c r="M359" s="26">
        <v>10.43</v>
      </c>
      <c r="N359" s="24">
        <v>522</v>
      </c>
      <c r="O359" s="25"/>
      <c r="P359" s="125">
        <v>1.5127314814814814E-3</v>
      </c>
      <c r="Q359" s="108">
        <v>143</v>
      </c>
      <c r="R359" s="25"/>
      <c r="S359" s="26">
        <v>61.43</v>
      </c>
      <c r="T359" s="24">
        <v>676</v>
      </c>
    </row>
    <row r="360" spans="1:20" x14ac:dyDescent="0.3">
      <c r="A360" s="23">
        <v>9.58</v>
      </c>
      <c r="B360" s="24">
        <v>342</v>
      </c>
      <c r="C360" s="25"/>
      <c r="D360" s="107">
        <v>10.68</v>
      </c>
      <c r="E360" s="108">
        <v>342</v>
      </c>
      <c r="F360" s="25"/>
      <c r="G360" s="23">
        <v>2.27</v>
      </c>
      <c r="H360" s="24">
        <v>342</v>
      </c>
      <c r="I360" s="25"/>
      <c r="J360" s="115"/>
      <c r="K360" s="116"/>
      <c r="L360" s="25"/>
      <c r="M360" s="26">
        <v>10.42</v>
      </c>
      <c r="N360" s="24">
        <v>521</v>
      </c>
      <c r="O360" s="25"/>
      <c r="P360" s="125">
        <v>1.5138888888888891E-3</v>
      </c>
      <c r="Q360" s="108">
        <v>142</v>
      </c>
      <c r="R360" s="25"/>
      <c r="S360" s="26">
        <v>61.42</v>
      </c>
      <c r="T360" s="24">
        <v>676</v>
      </c>
    </row>
    <row r="361" spans="1:20" x14ac:dyDescent="0.3">
      <c r="A361" s="23">
        <v>9.59</v>
      </c>
      <c r="B361" s="24">
        <v>341</v>
      </c>
      <c r="C361" s="25"/>
      <c r="D361" s="107">
        <v>10.69</v>
      </c>
      <c r="E361" s="108">
        <v>341</v>
      </c>
      <c r="F361" s="25"/>
      <c r="G361" s="23">
        <v>2.2599999999999998</v>
      </c>
      <c r="H361" s="24">
        <v>341</v>
      </c>
      <c r="I361" s="25"/>
      <c r="J361" s="115"/>
      <c r="K361" s="116"/>
      <c r="L361" s="25"/>
      <c r="M361" s="26">
        <v>10.41</v>
      </c>
      <c r="N361" s="24">
        <v>521</v>
      </c>
      <c r="O361" s="25"/>
      <c r="P361" s="125">
        <v>1.5150462962962962E-3</v>
      </c>
      <c r="Q361" s="108">
        <v>141</v>
      </c>
      <c r="R361" s="25"/>
      <c r="S361" s="26">
        <v>61.41</v>
      </c>
      <c r="T361" s="24">
        <v>676</v>
      </c>
    </row>
    <row r="362" spans="1:20" x14ac:dyDescent="0.3">
      <c r="A362" s="23">
        <v>9.6</v>
      </c>
      <c r="B362" s="24">
        <v>340</v>
      </c>
      <c r="C362" s="25"/>
      <c r="D362" s="107">
        <v>10.7</v>
      </c>
      <c r="E362" s="108">
        <v>340</v>
      </c>
      <c r="F362" s="25"/>
      <c r="G362" s="23">
        <v>2.25</v>
      </c>
      <c r="H362" s="24">
        <v>340</v>
      </c>
      <c r="I362" s="25"/>
      <c r="J362" s="115"/>
      <c r="K362" s="116"/>
      <c r="L362" s="25"/>
      <c r="M362" s="26">
        <v>10.4</v>
      </c>
      <c r="N362" s="24">
        <v>520</v>
      </c>
      <c r="O362" s="25"/>
      <c r="P362" s="125">
        <v>1.5162037037037036E-3</v>
      </c>
      <c r="Q362" s="108">
        <v>140</v>
      </c>
      <c r="R362" s="25"/>
      <c r="S362" s="26">
        <v>61.4</v>
      </c>
      <c r="T362" s="24">
        <v>676</v>
      </c>
    </row>
    <row r="363" spans="1:20" x14ac:dyDescent="0.3">
      <c r="A363" s="23">
        <v>9.61</v>
      </c>
      <c r="B363" s="24">
        <v>339</v>
      </c>
      <c r="C363" s="25"/>
      <c r="D363" s="107">
        <v>10.71</v>
      </c>
      <c r="E363" s="108">
        <v>339</v>
      </c>
      <c r="F363" s="25"/>
      <c r="G363" s="23">
        <v>2.2400000000000002</v>
      </c>
      <c r="H363" s="24">
        <v>338</v>
      </c>
      <c r="I363" s="25"/>
      <c r="J363" s="115"/>
      <c r="K363" s="116"/>
      <c r="L363" s="25"/>
      <c r="M363" s="26">
        <v>10.39</v>
      </c>
      <c r="N363" s="24">
        <v>520</v>
      </c>
      <c r="O363" s="25"/>
      <c r="P363" s="125">
        <v>1.517361111111111E-3</v>
      </c>
      <c r="Q363" s="108">
        <v>139</v>
      </c>
      <c r="R363" s="25"/>
      <c r="S363" s="26">
        <v>61.39</v>
      </c>
      <c r="T363" s="24">
        <v>676</v>
      </c>
    </row>
    <row r="364" spans="1:20" x14ac:dyDescent="0.3">
      <c r="A364" s="23">
        <v>9.6199999999999992</v>
      </c>
      <c r="B364" s="24">
        <v>338</v>
      </c>
      <c r="C364" s="25"/>
      <c r="D364" s="107">
        <v>10.72</v>
      </c>
      <c r="E364" s="108">
        <v>338</v>
      </c>
      <c r="F364" s="25"/>
      <c r="G364" s="23">
        <v>2.23</v>
      </c>
      <c r="H364" s="24">
        <v>336</v>
      </c>
      <c r="I364" s="25"/>
      <c r="J364" s="115"/>
      <c r="K364" s="116"/>
      <c r="L364" s="25"/>
      <c r="M364" s="26">
        <v>10.38</v>
      </c>
      <c r="N364" s="24">
        <v>519</v>
      </c>
      <c r="O364" s="25"/>
      <c r="P364" s="125">
        <v>1.5185185185185182E-3</v>
      </c>
      <c r="Q364" s="108">
        <v>138</v>
      </c>
      <c r="R364" s="25"/>
      <c r="S364" s="26">
        <v>61.38</v>
      </c>
      <c r="T364" s="24">
        <v>676</v>
      </c>
    </row>
    <row r="365" spans="1:20" x14ac:dyDescent="0.3">
      <c r="A365" s="23">
        <v>9.6300000000000008</v>
      </c>
      <c r="B365" s="24">
        <v>337</v>
      </c>
      <c r="C365" s="25"/>
      <c r="D365" s="107">
        <v>10.73</v>
      </c>
      <c r="E365" s="108">
        <v>337</v>
      </c>
      <c r="F365" s="25"/>
      <c r="G365" s="23">
        <v>2.2200000000000002</v>
      </c>
      <c r="H365" s="24">
        <v>334</v>
      </c>
      <c r="I365" s="25"/>
      <c r="J365" s="115"/>
      <c r="K365" s="116"/>
      <c r="L365" s="25"/>
      <c r="M365" s="26">
        <v>10.37</v>
      </c>
      <c r="N365" s="24">
        <v>519</v>
      </c>
      <c r="O365" s="25"/>
      <c r="P365" s="125">
        <v>1.5196759259259261E-3</v>
      </c>
      <c r="Q365" s="108">
        <v>137</v>
      </c>
      <c r="R365" s="25"/>
      <c r="S365" s="26">
        <v>61.37</v>
      </c>
      <c r="T365" s="24">
        <v>676</v>
      </c>
    </row>
    <row r="366" spans="1:20" x14ac:dyDescent="0.3">
      <c r="A366" s="23">
        <v>9.64</v>
      </c>
      <c r="B366" s="24">
        <v>336</v>
      </c>
      <c r="C366" s="25"/>
      <c r="D366" s="107">
        <v>10.74</v>
      </c>
      <c r="E366" s="108">
        <v>336</v>
      </c>
      <c r="F366" s="25"/>
      <c r="G366" s="23">
        <v>2.21</v>
      </c>
      <c r="H366" s="24">
        <v>332</v>
      </c>
      <c r="I366" s="25"/>
      <c r="J366" s="115"/>
      <c r="K366" s="116"/>
      <c r="L366" s="25"/>
      <c r="M366" s="26">
        <v>10.36</v>
      </c>
      <c r="N366" s="24">
        <v>518</v>
      </c>
      <c r="O366" s="25"/>
      <c r="P366" s="125">
        <v>1.5208333333333332E-3</v>
      </c>
      <c r="Q366" s="108">
        <v>136</v>
      </c>
      <c r="R366" s="25"/>
      <c r="S366" s="26">
        <v>61.36</v>
      </c>
      <c r="T366" s="24">
        <v>676</v>
      </c>
    </row>
    <row r="367" spans="1:20" x14ac:dyDescent="0.3">
      <c r="A367" s="23">
        <v>9.65</v>
      </c>
      <c r="B367" s="24">
        <v>335</v>
      </c>
      <c r="C367" s="25"/>
      <c r="D367" s="107">
        <v>10.75</v>
      </c>
      <c r="E367" s="108">
        <v>335</v>
      </c>
      <c r="F367" s="25"/>
      <c r="G367" s="23">
        <v>2.2000000000000002</v>
      </c>
      <c r="H367" s="24">
        <v>330</v>
      </c>
      <c r="I367" s="25"/>
      <c r="J367" s="115"/>
      <c r="K367" s="116"/>
      <c r="L367" s="25"/>
      <c r="M367" s="26">
        <v>10.35</v>
      </c>
      <c r="N367" s="24">
        <v>518</v>
      </c>
      <c r="O367" s="25"/>
      <c r="P367" s="125">
        <v>1.5219907407407411E-3</v>
      </c>
      <c r="Q367" s="108">
        <v>135</v>
      </c>
      <c r="R367" s="25"/>
      <c r="S367" s="26">
        <v>61.35</v>
      </c>
      <c r="T367" s="24">
        <v>676</v>
      </c>
    </row>
    <row r="368" spans="1:20" x14ac:dyDescent="0.3">
      <c r="A368" s="23">
        <v>9.66</v>
      </c>
      <c r="B368" s="24">
        <v>334</v>
      </c>
      <c r="C368" s="25"/>
      <c r="D368" s="107">
        <v>10.76</v>
      </c>
      <c r="E368" s="108">
        <v>334</v>
      </c>
      <c r="F368" s="25"/>
      <c r="G368" s="23">
        <v>2.19</v>
      </c>
      <c r="H368" s="24">
        <v>328</v>
      </c>
      <c r="I368" s="25"/>
      <c r="J368" s="115"/>
      <c r="K368" s="116"/>
      <c r="L368" s="25"/>
      <c r="M368" s="26">
        <v>10.34</v>
      </c>
      <c r="N368" s="24">
        <v>517</v>
      </c>
      <c r="O368" s="25"/>
      <c r="P368" s="125">
        <v>1.5231481481481483E-3</v>
      </c>
      <c r="Q368" s="108">
        <v>134</v>
      </c>
      <c r="R368" s="25"/>
      <c r="S368" s="26">
        <v>61.34</v>
      </c>
      <c r="T368" s="24">
        <v>676</v>
      </c>
    </row>
    <row r="369" spans="1:20" x14ac:dyDescent="0.3">
      <c r="A369" s="23">
        <v>9.67</v>
      </c>
      <c r="B369" s="24">
        <v>333</v>
      </c>
      <c r="C369" s="25"/>
      <c r="D369" s="107">
        <v>10.77</v>
      </c>
      <c r="E369" s="108">
        <v>333</v>
      </c>
      <c r="F369" s="25"/>
      <c r="G369" s="23">
        <v>2.1800000000000002</v>
      </c>
      <c r="H369" s="24">
        <v>326</v>
      </c>
      <c r="I369" s="25"/>
      <c r="J369" s="115"/>
      <c r="K369" s="116"/>
      <c r="L369" s="25"/>
      <c r="M369" s="26">
        <v>10.33</v>
      </c>
      <c r="N369" s="24">
        <v>517</v>
      </c>
      <c r="O369" s="25"/>
      <c r="P369" s="125">
        <v>1.5243055555555554E-3</v>
      </c>
      <c r="Q369" s="108">
        <v>133</v>
      </c>
      <c r="R369" s="25"/>
      <c r="S369" s="26">
        <v>61.33</v>
      </c>
      <c r="T369" s="24">
        <v>676</v>
      </c>
    </row>
    <row r="370" spans="1:20" x14ac:dyDescent="0.3">
      <c r="A370" s="23">
        <v>9.68</v>
      </c>
      <c r="B370" s="24">
        <v>332</v>
      </c>
      <c r="C370" s="25"/>
      <c r="D370" s="107">
        <v>10.78</v>
      </c>
      <c r="E370" s="108">
        <v>332</v>
      </c>
      <c r="F370" s="25"/>
      <c r="G370" s="23">
        <v>2.17</v>
      </c>
      <c r="H370" s="24">
        <v>324</v>
      </c>
      <c r="I370" s="25"/>
      <c r="J370" s="115"/>
      <c r="K370" s="116"/>
      <c r="L370" s="25"/>
      <c r="M370" s="26">
        <v>10.32</v>
      </c>
      <c r="N370" s="24">
        <v>516</v>
      </c>
      <c r="O370" s="25"/>
      <c r="P370" s="125">
        <v>1.5254629629629631E-3</v>
      </c>
      <c r="Q370" s="108">
        <v>132</v>
      </c>
      <c r="R370" s="25"/>
      <c r="S370" s="26">
        <v>61.32</v>
      </c>
      <c r="T370" s="24">
        <v>675</v>
      </c>
    </row>
    <row r="371" spans="1:20" x14ac:dyDescent="0.3">
      <c r="A371" s="23">
        <v>9.69</v>
      </c>
      <c r="B371" s="24">
        <v>331</v>
      </c>
      <c r="C371" s="25"/>
      <c r="D371" s="107">
        <v>10.79</v>
      </c>
      <c r="E371" s="108">
        <v>331</v>
      </c>
      <c r="F371" s="25"/>
      <c r="G371" s="23">
        <v>2.16</v>
      </c>
      <c r="H371" s="24">
        <v>322</v>
      </c>
      <c r="I371" s="25"/>
      <c r="J371" s="115"/>
      <c r="K371" s="116"/>
      <c r="L371" s="25"/>
      <c r="M371" s="26">
        <v>10.31</v>
      </c>
      <c r="N371" s="24">
        <v>516</v>
      </c>
      <c r="O371" s="25"/>
      <c r="P371" s="125">
        <v>1.5266203703703702E-3</v>
      </c>
      <c r="Q371" s="108">
        <v>131</v>
      </c>
      <c r="R371" s="25"/>
      <c r="S371" s="26">
        <v>61.31</v>
      </c>
      <c r="T371" s="24">
        <v>675</v>
      </c>
    </row>
    <row r="372" spans="1:20" x14ac:dyDescent="0.3">
      <c r="A372" s="23">
        <v>9.6999999999999993</v>
      </c>
      <c r="B372" s="24">
        <v>330</v>
      </c>
      <c r="C372" s="25"/>
      <c r="D372" s="107">
        <v>10.8</v>
      </c>
      <c r="E372" s="108">
        <v>330</v>
      </c>
      <c r="F372" s="25"/>
      <c r="G372" s="23">
        <v>2.15</v>
      </c>
      <c r="H372" s="24">
        <v>320</v>
      </c>
      <c r="I372" s="25"/>
      <c r="J372" s="115"/>
      <c r="K372" s="116"/>
      <c r="L372" s="25"/>
      <c r="M372" s="26">
        <v>10.3</v>
      </c>
      <c r="N372" s="24">
        <v>515</v>
      </c>
      <c r="O372" s="25"/>
      <c r="P372" s="125">
        <v>1.5277777777777779E-3</v>
      </c>
      <c r="Q372" s="108">
        <v>130</v>
      </c>
      <c r="R372" s="25"/>
      <c r="S372" s="26">
        <v>61.3</v>
      </c>
      <c r="T372" s="24">
        <v>675</v>
      </c>
    </row>
    <row r="373" spans="1:20" x14ac:dyDescent="0.3">
      <c r="A373" s="23">
        <v>9.7100000000000009</v>
      </c>
      <c r="B373" s="24">
        <v>329</v>
      </c>
      <c r="C373" s="25"/>
      <c r="D373" s="107">
        <v>10.81</v>
      </c>
      <c r="E373" s="108">
        <v>329</v>
      </c>
      <c r="F373" s="25"/>
      <c r="G373" s="23">
        <v>2.14</v>
      </c>
      <c r="H373" s="24">
        <v>318</v>
      </c>
      <c r="I373" s="25"/>
      <c r="J373" s="115"/>
      <c r="K373" s="116"/>
      <c r="L373" s="25"/>
      <c r="M373" s="26">
        <v>10.29</v>
      </c>
      <c r="N373" s="24">
        <v>515</v>
      </c>
      <c r="O373" s="25"/>
      <c r="P373" s="125">
        <v>1.5289351851851853E-3</v>
      </c>
      <c r="Q373" s="108">
        <v>129</v>
      </c>
      <c r="R373" s="25"/>
      <c r="S373" s="26">
        <v>61.29</v>
      </c>
      <c r="T373" s="24">
        <v>675</v>
      </c>
    </row>
    <row r="374" spans="1:20" x14ac:dyDescent="0.3">
      <c r="A374" s="23">
        <v>9.7200000000000006</v>
      </c>
      <c r="B374" s="24">
        <v>328</v>
      </c>
      <c r="C374" s="25"/>
      <c r="D374" s="107">
        <v>10.82</v>
      </c>
      <c r="E374" s="108">
        <v>328</v>
      </c>
      <c r="F374" s="25"/>
      <c r="G374" s="23">
        <v>2.13</v>
      </c>
      <c r="H374" s="24">
        <v>316</v>
      </c>
      <c r="I374" s="25"/>
      <c r="J374" s="115"/>
      <c r="K374" s="116"/>
      <c r="L374" s="25"/>
      <c r="M374" s="26">
        <v>10.28</v>
      </c>
      <c r="N374" s="24">
        <v>514</v>
      </c>
      <c r="O374" s="25"/>
      <c r="P374" s="125">
        <v>1.5300925925925924E-3</v>
      </c>
      <c r="Q374" s="108">
        <v>128</v>
      </c>
      <c r="R374" s="25"/>
      <c r="S374" s="26">
        <v>61.28</v>
      </c>
      <c r="T374" s="24">
        <v>675</v>
      </c>
    </row>
    <row r="375" spans="1:20" x14ac:dyDescent="0.3">
      <c r="A375" s="23">
        <v>9.73</v>
      </c>
      <c r="B375" s="24">
        <v>327</v>
      </c>
      <c r="C375" s="25"/>
      <c r="D375" s="107">
        <v>10.83</v>
      </c>
      <c r="E375" s="108">
        <v>327</v>
      </c>
      <c r="F375" s="25"/>
      <c r="G375" s="23">
        <v>2.12</v>
      </c>
      <c r="H375" s="24">
        <v>314</v>
      </c>
      <c r="I375" s="25"/>
      <c r="J375" s="115"/>
      <c r="K375" s="116"/>
      <c r="L375" s="25"/>
      <c r="M375" s="26">
        <v>10.27</v>
      </c>
      <c r="N375" s="24">
        <v>514</v>
      </c>
      <c r="O375" s="25"/>
      <c r="P375" s="125">
        <v>1.5312499999999998E-3</v>
      </c>
      <c r="Q375" s="108">
        <v>127</v>
      </c>
      <c r="R375" s="25"/>
      <c r="S375" s="26">
        <v>61.27</v>
      </c>
      <c r="T375" s="24">
        <v>675</v>
      </c>
    </row>
    <row r="376" spans="1:20" x14ac:dyDescent="0.3">
      <c r="A376" s="23">
        <v>9.74</v>
      </c>
      <c r="B376" s="24">
        <v>326</v>
      </c>
      <c r="C376" s="25"/>
      <c r="D376" s="107">
        <v>10.84</v>
      </c>
      <c r="E376" s="108">
        <v>326</v>
      </c>
      <c r="F376" s="25"/>
      <c r="G376" s="23">
        <v>2.11</v>
      </c>
      <c r="H376" s="24">
        <v>312</v>
      </c>
      <c r="I376" s="25"/>
      <c r="J376" s="115"/>
      <c r="K376" s="116"/>
      <c r="L376" s="25"/>
      <c r="M376" s="26">
        <v>10.26</v>
      </c>
      <c r="N376" s="24">
        <v>513</v>
      </c>
      <c r="O376" s="25"/>
      <c r="P376" s="125">
        <v>1.5324074074074075E-3</v>
      </c>
      <c r="Q376" s="108">
        <v>126</v>
      </c>
      <c r="R376" s="25"/>
      <c r="S376" s="26">
        <v>61.26</v>
      </c>
      <c r="T376" s="24">
        <v>675</v>
      </c>
    </row>
    <row r="377" spans="1:20" x14ac:dyDescent="0.3">
      <c r="A377" s="23">
        <v>9.75</v>
      </c>
      <c r="B377" s="24">
        <v>325</v>
      </c>
      <c r="C377" s="25"/>
      <c r="D377" s="107">
        <v>10.85</v>
      </c>
      <c r="E377" s="108">
        <v>325</v>
      </c>
      <c r="F377" s="25"/>
      <c r="G377" s="23">
        <v>2.1</v>
      </c>
      <c r="H377" s="24">
        <v>310</v>
      </c>
      <c r="I377" s="25"/>
      <c r="J377" s="115"/>
      <c r="K377" s="116"/>
      <c r="L377" s="25"/>
      <c r="M377" s="26">
        <v>10.25</v>
      </c>
      <c r="N377" s="24">
        <v>513</v>
      </c>
      <c r="O377" s="25"/>
      <c r="P377" s="125">
        <v>1.5335648148148149E-3</v>
      </c>
      <c r="Q377" s="108">
        <v>125</v>
      </c>
      <c r="R377" s="25"/>
      <c r="S377" s="26">
        <v>61.25</v>
      </c>
      <c r="T377" s="24">
        <v>675</v>
      </c>
    </row>
    <row r="378" spans="1:20" x14ac:dyDescent="0.3">
      <c r="A378" s="23">
        <v>9.76</v>
      </c>
      <c r="B378" s="24">
        <v>324</v>
      </c>
      <c r="C378" s="25"/>
      <c r="D378" s="107">
        <v>10.86</v>
      </c>
      <c r="E378" s="108">
        <v>324</v>
      </c>
      <c r="F378" s="25"/>
      <c r="G378" s="23">
        <v>2.09</v>
      </c>
      <c r="H378" s="24">
        <v>308</v>
      </c>
      <c r="I378" s="25"/>
      <c r="J378" s="115"/>
      <c r="K378" s="116"/>
      <c r="L378" s="25"/>
      <c r="M378" s="26">
        <v>10.24</v>
      </c>
      <c r="N378" s="24">
        <v>512</v>
      </c>
      <c r="O378" s="25"/>
      <c r="P378" s="125">
        <v>1.5347222222222223E-3</v>
      </c>
      <c r="Q378" s="108">
        <v>124</v>
      </c>
      <c r="R378" s="25"/>
      <c r="S378" s="26">
        <v>61.24</v>
      </c>
      <c r="T378" s="24">
        <v>675</v>
      </c>
    </row>
    <row r="379" spans="1:20" x14ac:dyDescent="0.3">
      <c r="A379" s="23">
        <v>9.77</v>
      </c>
      <c r="B379" s="24">
        <v>323</v>
      </c>
      <c r="C379" s="25"/>
      <c r="D379" s="107">
        <v>10.87</v>
      </c>
      <c r="E379" s="108">
        <v>323</v>
      </c>
      <c r="F379" s="25"/>
      <c r="G379" s="23">
        <v>2.08</v>
      </c>
      <c r="H379" s="24">
        <v>306</v>
      </c>
      <c r="I379" s="25"/>
      <c r="J379" s="115"/>
      <c r="K379" s="116"/>
      <c r="L379" s="25"/>
      <c r="M379" s="26">
        <v>10.23</v>
      </c>
      <c r="N379" s="24">
        <v>512</v>
      </c>
      <c r="O379" s="25"/>
      <c r="P379" s="125">
        <v>1.5358796296296294E-3</v>
      </c>
      <c r="Q379" s="108">
        <v>123</v>
      </c>
      <c r="R379" s="25"/>
      <c r="S379" s="26">
        <v>61.23</v>
      </c>
      <c r="T379" s="24">
        <v>675</v>
      </c>
    </row>
    <row r="380" spans="1:20" x14ac:dyDescent="0.3">
      <c r="A380" s="23">
        <v>9.7799999999999994</v>
      </c>
      <c r="B380" s="24">
        <v>322</v>
      </c>
      <c r="C380" s="25"/>
      <c r="D380" s="107">
        <v>10.88</v>
      </c>
      <c r="E380" s="108">
        <v>322</v>
      </c>
      <c r="F380" s="25"/>
      <c r="G380" s="23">
        <v>2.0699999999999998</v>
      </c>
      <c r="H380" s="24">
        <v>304</v>
      </c>
      <c r="I380" s="25"/>
      <c r="J380" s="115"/>
      <c r="K380" s="116"/>
      <c r="L380" s="25"/>
      <c r="M380" s="26">
        <v>10.220000000000001</v>
      </c>
      <c r="N380" s="24">
        <v>511</v>
      </c>
      <c r="O380" s="25"/>
      <c r="P380" s="125">
        <v>1.5370370370370371E-3</v>
      </c>
      <c r="Q380" s="108">
        <v>122</v>
      </c>
      <c r="R380" s="25"/>
      <c r="S380" s="26">
        <v>61.22</v>
      </c>
      <c r="T380" s="24">
        <v>675</v>
      </c>
    </row>
    <row r="381" spans="1:20" x14ac:dyDescent="0.3">
      <c r="A381" s="23">
        <v>9.7899999999999991</v>
      </c>
      <c r="B381" s="24">
        <v>321</v>
      </c>
      <c r="C381" s="25"/>
      <c r="D381" s="107">
        <v>10.89</v>
      </c>
      <c r="E381" s="108">
        <v>321</v>
      </c>
      <c r="F381" s="25"/>
      <c r="G381" s="23">
        <v>2.06</v>
      </c>
      <c r="H381" s="24">
        <v>302</v>
      </c>
      <c r="I381" s="25"/>
      <c r="J381" s="115"/>
      <c r="K381" s="116"/>
      <c r="L381" s="25"/>
      <c r="M381" s="26">
        <v>10.210000000000001</v>
      </c>
      <c r="N381" s="24">
        <v>511</v>
      </c>
      <c r="O381" s="25"/>
      <c r="P381" s="125">
        <v>1.5381944444444445E-3</v>
      </c>
      <c r="Q381" s="108">
        <v>121</v>
      </c>
      <c r="R381" s="25"/>
      <c r="S381" s="26">
        <v>61.21</v>
      </c>
      <c r="T381" s="24">
        <v>675</v>
      </c>
    </row>
    <row r="382" spans="1:20" x14ac:dyDescent="0.3">
      <c r="A382" s="23">
        <v>9.8000000000000007</v>
      </c>
      <c r="B382" s="24">
        <v>320</v>
      </c>
      <c r="C382" s="25"/>
      <c r="D382" s="107">
        <v>10.9</v>
      </c>
      <c r="E382" s="108">
        <v>320</v>
      </c>
      <c r="F382" s="25"/>
      <c r="G382" s="23">
        <v>2.0499999999999998</v>
      </c>
      <c r="H382" s="24">
        <v>300</v>
      </c>
      <c r="I382" s="25"/>
      <c r="J382" s="115"/>
      <c r="K382" s="116"/>
      <c r="L382" s="25"/>
      <c r="M382" s="26">
        <v>10.199999999999999</v>
      </c>
      <c r="N382" s="24">
        <v>510</v>
      </c>
      <c r="O382" s="25"/>
      <c r="P382" s="125">
        <v>1.5393518518518519E-3</v>
      </c>
      <c r="Q382" s="108">
        <v>120</v>
      </c>
      <c r="R382" s="25"/>
      <c r="S382" s="26">
        <v>61.2</v>
      </c>
      <c r="T382" s="24">
        <v>675</v>
      </c>
    </row>
    <row r="383" spans="1:20" x14ac:dyDescent="0.3">
      <c r="A383" s="23">
        <v>9.81</v>
      </c>
      <c r="B383" s="24">
        <v>319</v>
      </c>
      <c r="C383" s="25"/>
      <c r="D383" s="107">
        <v>10.91</v>
      </c>
      <c r="E383" s="108">
        <v>319</v>
      </c>
      <c r="F383" s="25"/>
      <c r="G383" s="23">
        <v>2.04</v>
      </c>
      <c r="H383" s="24">
        <v>298</v>
      </c>
      <c r="I383" s="25"/>
      <c r="J383" s="115"/>
      <c r="K383" s="116"/>
      <c r="L383" s="25"/>
      <c r="M383" s="26">
        <v>10.19</v>
      </c>
      <c r="N383" s="24">
        <v>510</v>
      </c>
      <c r="O383" s="25"/>
      <c r="P383" s="125">
        <v>1.540509259259259E-3</v>
      </c>
      <c r="Q383" s="108">
        <v>119</v>
      </c>
      <c r="R383" s="25"/>
      <c r="S383" s="26">
        <v>61.19</v>
      </c>
      <c r="T383" s="24">
        <v>675</v>
      </c>
    </row>
    <row r="384" spans="1:20" x14ac:dyDescent="0.3">
      <c r="A384" s="23">
        <v>9.82</v>
      </c>
      <c r="B384" s="24">
        <v>318</v>
      </c>
      <c r="C384" s="25"/>
      <c r="D384" s="107">
        <v>10.92</v>
      </c>
      <c r="E384" s="108">
        <v>318</v>
      </c>
      <c r="F384" s="25"/>
      <c r="G384" s="23">
        <v>2.0299999999999998</v>
      </c>
      <c r="H384" s="24">
        <v>296</v>
      </c>
      <c r="I384" s="25"/>
      <c r="J384" s="115"/>
      <c r="K384" s="116"/>
      <c r="L384" s="25"/>
      <c r="M384" s="26">
        <v>10.18</v>
      </c>
      <c r="N384" s="24">
        <v>509</v>
      </c>
      <c r="O384" s="25"/>
      <c r="P384" s="125">
        <v>1.5416666666666669E-3</v>
      </c>
      <c r="Q384" s="108">
        <v>118</v>
      </c>
      <c r="R384" s="25"/>
      <c r="S384" s="26">
        <v>61.18</v>
      </c>
      <c r="T384" s="24">
        <v>675</v>
      </c>
    </row>
    <row r="385" spans="1:20" x14ac:dyDescent="0.3">
      <c r="A385" s="23">
        <v>9.83</v>
      </c>
      <c r="B385" s="24">
        <v>317</v>
      </c>
      <c r="C385" s="25"/>
      <c r="D385" s="107">
        <v>10.93</v>
      </c>
      <c r="E385" s="108">
        <v>317</v>
      </c>
      <c r="F385" s="25"/>
      <c r="G385" s="23">
        <v>2.02</v>
      </c>
      <c r="H385" s="24">
        <v>294</v>
      </c>
      <c r="I385" s="25"/>
      <c r="J385" s="115"/>
      <c r="K385" s="116"/>
      <c r="L385" s="25"/>
      <c r="M385" s="26">
        <v>10.17</v>
      </c>
      <c r="N385" s="24">
        <v>509</v>
      </c>
      <c r="O385" s="25"/>
      <c r="P385" s="125">
        <v>1.5428240740740741E-3</v>
      </c>
      <c r="Q385" s="108">
        <v>117</v>
      </c>
      <c r="R385" s="25"/>
      <c r="S385" s="26">
        <v>61.17</v>
      </c>
      <c r="T385" s="24">
        <v>674</v>
      </c>
    </row>
    <row r="386" spans="1:20" x14ac:dyDescent="0.3">
      <c r="A386" s="23">
        <v>9.84</v>
      </c>
      <c r="B386" s="24">
        <v>316</v>
      </c>
      <c r="C386" s="25"/>
      <c r="D386" s="107">
        <v>10.94</v>
      </c>
      <c r="E386" s="108">
        <v>316</v>
      </c>
      <c r="F386" s="25"/>
      <c r="G386" s="23">
        <v>2.0099999999999998</v>
      </c>
      <c r="H386" s="24">
        <v>292</v>
      </c>
      <c r="I386" s="25"/>
      <c r="J386" s="115"/>
      <c r="K386" s="116"/>
      <c r="L386" s="25"/>
      <c r="M386" s="26">
        <v>10.16</v>
      </c>
      <c r="N386" s="24">
        <v>508</v>
      </c>
      <c r="O386" s="25"/>
      <c r="P386" s="125">
        <v>1.5439814814814812E-3</v>
      </c>
      <c r="Q386" s="108">
        <v>116</v>
      </c>
      <c r="R386" s="25"/>
      <c r="S386" s="26">
        <v>61.16</v>
      </c>
      <c r="T386" s="24">
        <v>674</v>
      </c>
    </row>
    <row r="387" spans="1:20" x14ac:dyDescent="0.3">
      <c r="A387" s="23">
        <v>9.85</v>
      </c>
      <c r="B387" s="24">
        <v>315</v>
      </c>
      <c r="C387" s="25"/>
      <c r="D387" s="107">
        <v>10.95</v>
      </c>
      <c r="E387" s="108">
        <v>315</v>
      </c>
      <c r="F387" s="25"/>
      <c r="G387" s="23">
        <v>2</v>
      </c>
      <c r="H387" s="24">
        <v>290</v>
      </c>
      <c r="I387" s="25"/>
      <c r="J387" s="115"/>
      <c r="K387" s="116"/>
      <c r="L387" s="25"/>
      <c r="M387" s="26">
        <v>10.15</v>
      </c>
      <c r="N387" s="24">
        <v>508</v>
      </c>
      <c r="O387" s="25"/>
      <c r="P387" s="125">
        <v>1.5451388888888891E-3</v>
      </c>
      <c r="Q387" s="108">
        <v>115</v>
      </c>
      <c r="R387" s="25"/>
      <c r="S387" s="26">
        <v>61.15</v>
      </c>
      <c r="T387" s="24">
        <v>674</v>
      </c>
    </row>
    <row r="388" spans="1:20" x14ac:dyDescent="0.3">
      <c r="A388" s="23">
        <v>9.86</v>
      </c>
      <c r="B388" s="24">
        <v>314</v>
      </c>
      <c r="C388" s="25"/>
      <c r="D388" s="107">
        <v>10.96</v>
      </c>
      <c r="E388" s="108">
        <v>314</v>
      </c>
      <c r="F388" s="25"/>
      <c r="G388" s="23">
        <v>1.99</v>
      </c>
      <c r="H388" s="24">
        <v>287</v>
      </c>
      <c r="I388" s="25"/>
      <c r="J388" s="115"/>
      <c r="K388" s="116"/>
      <c r="L388" s="25"/>
      <c r="M388" s="26">
        <v>10.14</v>
      </c>
      <c r="N388" s="24">
        <v>507</v>
      </c>
      <c r="O388" s="25"/>
      <c r="P388" s="125">
        <v>1.5462962962962963E-3</v>
      </c>
      <c r="Q388" s="108">
        <v>114</v>
      </c>
      <c r="R388" s="25"/>
      <c r="S388" s="26">
        <v>61.14</v>
      </c>
      <c r="T388" s="24">
        <v>674</v>
      </c>
    </row>
    <row r="389" spans="1:20" x14ac:dyDescent="0.3">
      <c r="A389" s="23">
        <v>9.8699999999999992</v>
      </c>
      <c r="B389" s="24">
        <v>313</v>
      </c>
      <c r="C389" s="25"/>
      <c r="D389" s="107">
        <v>10.97</v>
      </c>
      <c r="E389" s="108">
        <v>313</v>
      </c>
      <c r="F389" s="25"/>
      <c r="G389" s="23">
        <v>1.98</v>
      </c>
      <c r="H389" s="24">
        <v>284</v>
      </c>
      <c r="I389" s="25"/>
      <c r="J389" s="115"/>
      <c r="K389" s="116"/>
      <c r="L389" s="25"/>
      <c r="M389" s="26">
        <v>10.130000000000001</v>
      </c>
      <c r="N389" s="24">
        <v>507</v>
      </c>
      <c r="O389" s="25"/>
      <c r="P389" s="125">
        <v>1.5474537037037039E-3</v>
      </c>
      <c r="Q389" s="108">
        <v>113</v>
      </c>
      <c r="R389" s="25"/>
      <c r="S389" s="26">
        <v>61.13</v>
      </c>
      <c r="T389" s="24">
        <v>674</v>
      </c>
    </row>
    <row r="390" spans="1:20" x14ac:dyDescent="0.3">
      <c r="A390" s="23">
        <v>9.8800000000000008</v>
      </c>
      <c r="B390" s="24">
        <v>312</v>
      </c>
      <c r="C390" s="25"/>
      <c r="D390" s="107">
        <v>10.98</v>
      </c>
      <c r="E390" s="108">
        <v>312</v>
      </c>
      <c r="F390" s="25"/>
      <c r="G390" s="23">
        <v>1.97</v>
      </c>
      <c r="H390" s="24">
        <v>281</v>
      </c>
      <c r="I390" s="25"/>
      <c r="J390" s="115"/>
      <c r="K390" s="116"/>
      <c r="L390" s="25"/>
      <c r="M390" s="26">
        <v>10.119999999999999</v>
      </c>
      <c r="N390" s="24">
        <v>506</v>
      </c>
      <c r="O390" s="25"/>
      <c r="P390" s="125">
        <v>1.5486111111111111E-3</v>
      </c>
      <c r="Q390" s="108">
        <v>112</v>
      </c>
      <c r="R390" s="25"/>
      <c r="S390" s="26">
        <v>61.12</v>
      </c>
      <c r="T390" s="24">
        <v>674</v>
      </c>
    </row>
    <row r="391" spans="1:20" x14ac:dyDescent="0.3">
      <c r="A391" s="23">
        <v>9.89</v>
      </c>
      <c r="B391" s="24">
        <v>311</v>
      </c>
      <c r="C391" s="25"/>
      <c r="D391" s="107">
        <v>10.99</v>
      </c>
      <c r="E391" s="108">
        <v>311</v>
      </c>
      <c r="F391" s="25"/>
      <c r="G391" s="23">
        <v>1.96</v>
      </c>
      <c r="H391" s="24">
        <v>278</v>
      </c>
      <c r="I391" s="25"/>
      <c r="J391" s="115"/>
      <c r="K391" s="116"/>
      <c r="L391" s="25"/>
      <c r="M391" s="26">
        <v>10.11</v>
      </c>
      <c r="N391" s="24">
        <v>506</v>
      </c>
      <c r="O391" s="25"/>
      <c r="P391" s="125">
        <v>1.5497685185185182E-3</v>
      </c>
      <c r="Q391" s="108">
        <v>111</v>
      </c>
      <c r="R391" s="25"/>
      <c r="S391" s="26">
        <v>61.11</v>
      </c>
      <c r="T391" s="24">
        <v>674</v>
      </c>
    </row>
    <row r="392" spans="1:20" x14ac:dyDescent="0.3">
      <c r="A392" s="23">
        <v>9.9</v>
      </c>
      <c r="B392" s="24">
        <v>310</v>
      </c>
      <c r="C392" s="25"/>
      <c r="D392" s="107">
        <v>11</v>
      </c>
      <c r="E392" s="108">
        <v>310</v>
      </c>
      <c r="F392" s="25"/>
      <c r="G392" s="23">
        <v>1.95</v>
      </c>
      <c r="H392" s="24">
        <v>275</v>
      </c>
      <c r="I392" s="25"/>
      <c r="J392" s="115"/>
      <c r="K392" s="116"/>
      <c r="L392" s="25"/>
      <c r="M392" s="26">
        <v>10.1</v>
      </c>
      <c r="N392" s="24">
        <v>505</v>
      </c>
      <c r="O392" s="25"/>
      <c r="P392" s="125">
        <v>1.5509259259259261E-3</v>
      </c>
      <c r="Q392" s="108">
        <v>110</v>
      </c>
      <c r="R392" s="25"/>
      <c r="S392" s="26">
        <v>61.1</v>
      </c>
      <c r="T392" s="24">
        <v>674</v>
      </c>
    </row>
    <row r="393" spans="1:20" x14ac:dyDescent="0.3">
      <c r="A393" s="23">
        <v>9.91</v>
      </c>
      <c r="B393" s="24">
        <v>309</v>
      </c>
      <c r="C393" s="25"/>
      <c r="D393" s="107">
        <v>11.01</v>
      </c>
      <c r="E393" s="108">
        <v>309</v>
      </c>
      <c r="F393" s="25"/>
      <c r="G393" s="23">
        <v>1.94</v>
      </c>
      <c r="H393" s="24">
        <v>272</v>
      </c>
      <c r="I393" s="25"/>
      <c r="J393" s="115"/>
      <c r="K393" s="116"/>
      <c r="L393" s="25"/>
      <c r="M393" s="26">
        <v>10.09</v>
      </c>
      <c r="N393" s="24">
        <v>505</v>
      </c>
      <c r="O393" s="25"/>
      <c r="P393" s="125">
        <v>1.5520833333333333E-3</v>
      </c>
      <c r="Q393" s="108">
        <v>109</v>
      </c>
      <c r="R393" s="25"/>
      <c r="S393" s="26">
        <v>61.09</v>
      </c>
      <c r="T393" s="24">
        <v>674</v>
      </c>
    </row>
    <row r="394" spans="1:20" x14ac:dyDescent="0.3">
      <c r="A394" s="23">
        <v>9.92</v>
      </c>
      <c r="B394" s="24">
        <v>308</v>
      </c>
      <c r="C394" s="25"/>
      <c r="D394" s="107">
        <v>11.02</v>
      </c>
      <c r="E394" s="108">
        <v>308</v>
      </c>
      <c r="F394" s="25"/>
      <c r="G394" s="23">
        <v>1.93</v>
      </c>
      <c r="H394" s="24">
        <v>269</v>
      </c>
      <c r="I394" s="25"/>
      <c r="J394" s="115"/>
      <c r="K394" s="116"/>
      <c r="L394" s="25"/>
      <c r="M394" s="26">
        <v>10.08</v>
      </c>
      <c r="N394" s="24">
        <v>504</v>
      </c>
      <c r="O394" s="25"/>
      <c r="P394" s="125">
        <v>1.5532407407407407E-3</v>
      </c>
      <c r="Q394" s="108">
        <v>108</v>
      </c>
      <c r="R394" s="25"/>
      <c r="S394" s="26">
        <v>61.08</v>
      </c>
      <c r="T394" s="24">
        <v>674</v>
      </c>
    </row>
    <row r="395" spans="1:20" x14ac:dyDescent="0.3">
      <c r="A395" s="23">
        <v>9.93</v>
      </c>
      <c r="B395" s="24">
        <v>307</v>
      </c>
      <c r="C395" s="25"/>
      <c r="D395" s="107">
        <v>11.03</v>
      </c>
      <c r="E395" s="108">
        <v>307</v>
      </c>
      <c r="F395" s="25"/>
      <c r="G395" s="23">
        <v>1.92</v>
      </c>
      <c r="H395" s="24">
        <v>266</v>
      </c>
      <c r="I395" s="25"/>
      <c r="J395" s="115"/>
      <c r="K395" s="116"/>
      <c r="L395" s="25"/>
      <c r="M395" s="26">
        <v>10.07</v>
      </c>
      <c r="N395" s="24">
        <v>504</v>
      </c>
      <c r="O395" s="25"/>
      <c r="P395" s="125">
        <v>1.5543981481481483E-3</v>
      </c>
      <c r="Q395" s="108">
        <v>107</v>
      </c>
      <c r="R395" s="25"/>
      <c r="S395" s="26">
        <v>61.07</v>
      </c>
      <c r="T395" s="24">
        <v>674</v>
      </c>
    </row>
    <row r="396" spans="1:20" x14ac:dyDescent="0.3">
      <c r="A396" s="23">
        <v>9.94</v>
      </c>
      <c r="B396" s="24">
        <v>306</v>
      </c>
      <c r="C396" s="25"/>
      <c r="D396" s="107">
        <v>11.04</v>
      </c>
      <c r="E396" s="108">
        <v>306</v>
      </c>
      <c r="F396" s="25"/>
      <c r="G396" s="23">
        <v>1.91</v>
      </c>
      <c r="H396" s="24">
        <v>263</v>
      </c>
      <c r="I396" s="25"/>
      <c r="J396" s="115"/>
      <c r="K396" s="116"/>
      <c r="L396" s="25"/>
      <c r="M396" s="26">
        <v>10.06</v>
      </c>
      <c r="N396" s="24">
        <v>503</v>
      </c>
      <c r="O396" s="25"/>
      <c r="P396" s="125">
        <v>1.5555555555555557E-3</v>
      </c>
      <c r="Q396" s="108">
        <v>106</v>
      </c>
      <c r="R396" s="25"/>
      <c r="S396" s="26">
        <v>61.06</v>
      </c>
      <c r="T396" s="24">
        <v>674</v>
      </c>
    </row>
    <row r="397" spans="1:20" x14ac:dyDescent="0.3">
      <c r="A397" s="23">
        <v>9.9499999999999993</v>
      </c>
      <c r="B397" s="24">
        <v>305</v>
      </c>
      <c r="C397" s="25"/>
      <c r="D397" s="107">
        <v>11.05</v>
      </c>
      <c r="E397" s="108">
        <v>305</v>
      </c>
      <c r="F397" s="25"/>
      <c r="G397" s="23">
        <v>1.9</v>
      </c>
      <c r="H397" s="24">
        <v>260</v>
      </c>
      <c r="I397" s="25"/>
      <c r="J397" s="115"/>
      <c r="K397" s="116"/>
      <c r="L397" s="25"/>
      <c r="M397" s="26">
        <v>10.050000000000001</v>
      </c>
      <c r="N397" s="24">
        <v>503</v>
      </c>
      <c r="O397" s="25"/>
      <c r="P397" s="125">
        <v>1.5567129629629629E-3</v>
      </c>
      <c r="Q397" s="108">
        <v>105</v>
      </c>
      <c r="R397" s="25"/>
      <c r="S397" s="26">
        <v>61.05</v>
      </c>
      <c r="T397" s="24">
        <v>674</v>
      </c>
    </row>
    <row r="398" spans="1:20" x14ac:dyDescent="0.3">
      <c r="A398" s="23">
        <v>9.9600000000000009</v>
      </c>
      <c r="B398" s="24">
        <v>304</v>
      </c>
      <c r="C398" s="25"/>
      <c r="D398" s="107">
        <v>11.06</v>
      </c>
      <c r="E398" s="108">
        <v>304</v>
      </c>
      <c r="F398" s="25"/>
      <c r="G398" s="23">
        <v>1.89</v>
      </c>
      <c r="H398" s="24">
        <v>257</v>
      </c>
      <c r="I398" s="25"/>
      <c r="J398" s="115"/>
      <c r="K398" s="116"/>
      <c r="L398" s="25"/>
      <c r="M398" s="26">
        <v>10.039999999999999</v>
      </c>
      <c r="N398" s="24">
        <v>502</v>
      </c>
      <c r="O398" s="25"/>
      <c r="P398" s="125">
        <v>1.5578703703703703E-3</v>
      </c>
      <c r="Q398" s="108">
        <v>104</v>
      </c>
      <c r="R398" s="25"/>
      <c r="S398" s="26">
        <v>61.04</v>
      </c>
      <c r="T398" s="24">
        <v>674</v>
      </c>
    </row>
    <row r="399" spans="1:20" x14ac:dyDescent="0.3">
      <c r="A399" s="23">
        <v>9.9700000000000006</v>
      </c>
      <c r="B399" s="24">
        <v>303</v>
      </c>
      <c r="C399" s="25"/>
      <c r="D399" s="107">
        <v>11.07</v>
      </c>
      <c r="E399" s="108">
        <v>303</v>
      </c>
      <c r="F399" s="25"/>
      <c r="G399" s="23">
        <v>1.88</v>
      </c>
      <c r="H399" s="24">
        <v>254</v>
      </c>
      <c r="I399" s="25"/>
      <c r="J399" s="115"/>
      <c r="K399" s="116"/>
      <c r="L399" s="25"/>
      <c r="M399" s="26">
        <v>10.029999999999999</v>
      </c>
      <c r="N399" s="24">
        <v>502</v>
      </c>
      <c r="O399" s="25"/>
      <c r="P399" s="125">
        <v>1.5590277777777779E-3</v>
      </c>
      <c r="Q399" s="108">
        <v>103</v>
      </c>
      <c r="R399" s="25"/>
      <c r="S399" s="26">
        <v>61.03</v>
      </c>
      <c r="T399" s="24">
        <v>674</v>
      </c>
    </row>
    <row r="400" spans="1:20" x14ac:dyDescent="0.3">
      <c r="A400" s="23">
        <v>9.98</v>
      </c>
      <c r="B400" s="24">
        <v>302</v>
      </c>
      <c r="C400" s="25"/>
      <c r="D400" s="107">
        <v>11.08</v>
      </c>
      <c r="E400" s="108">
        <v>302</v>
      </c>
      <c r="F400" s="25"/>
      <c r="G400" s="23">
        <v>1.87</v>
      </c>
      <c r="H400" s="24">
        <v>251</v>
      </c>
      <c r="I400" s="25"/>
      <c r="J400" s="115"/>
      <c r="K400" s="116"/>
      <c r="L400" s="25"/>
      <c r="M400" s="26">
        <v>10.02</v>
      </c>
      <c r="N400" s="24">
        <v>501</v>
      </c>
      <c r="O400" s="25"/>
      <c r="P400" s="125">
        <v>1.5601851851851851E-3</v>
      </c>
      <c r="Q400" s="108">
        <v>102</v>
      </c>
      <c r="R400" s="25"/>
      <c r="S400" s="26">
        <v>61.02</v>
      </c>
      <c r="T400" s="24">
        <v>673</v>
      </c>
    </row>
    <row r="401" spans="1:20" x14ac:dyDescent="0.3">
      <c r="A401" s="23">
        <v>9.99</v>
      </c>
      <c r="B401" s="24">
        <v>301</v>
      </c>
      <c r="C401" s="25"/>
      <c r="D401" s="107">
        <v>11.09</v>
      </c>
      <c r="E401" s="108">
        <v>301</v>
      </c>
      <c r="F401" s="25"/>
      <c r="G401" s="23">
        <v>1.86</v>
      </c>
      <c r="H401" s="24">
        <v>248</v>
      </c>
      <c r="I401" s="25"/>
      <c r="J401" s="115"/>
      <c r="K401" s="116"/>
      <c r="L401" s="25"/>
      <c r="M401" s="26">
        <v>10.01</v>
      </c>
      <c r="N401" s="24">
        <v>501</v>
      </c>
      <c r="O401" s="25"/>
      <c r="P401" s="125">
        <v>1.5613425925925927E-3</v>
      </c>
      <c r="Q401" s="108">
        <v>101</v>
      </c>
      <c r="R401" s="25"/>
      <c r="S401" s="26">
        <v>61.01</v>
      </c>
      <c r="T401" s="24">
        <v>673</v>
      </c>
    </row>
    <row r="402" spans="1:20" x14ac:dyDescent="0.3">
      <c r="A402" s="23">
        <v>10</v>
      </c>
      <c r="B402" s="24">
        <v>300</v>
      </c>
      <c r="C402" s="25"/>
      <c r="D402" s="107">
        <v>11.1</v>
      </c>
      <c r="E402" s="108">
        <v>300</v>
      </c>
      <c r="F402" s="25"/>
      <c r="G402" s="23">
        <v>1.85</v>
      </c>
      <c r="H402" s="24">
        <v>245</v>
      </c>
      <c r="I402" s="25"/>
      <c r="J402" s="115"/>
      <c r="K402" s="116"/>
      <c r="L402" s="25"/>
      <c r="M402" s="26">
        <v>10</v>
      </c>
      <c r="N402" s="24">
        <v>500</v>
      </c>
      <c r="O402" s="25"/>
      <c r="P402" s="125">
        <v>1.5624999999999999E-3</v>
      </c>
      <c r="Q402" s="108">
        <v>100</v>
      </c>
      <c r="R402" s="25"/>
      <c r="S402" s="26">
        <v>61</v>
      </c>
      <c r="T402" s="24">
        <v>673</v>
      </c>
    </row>
    <row r="403" spans="1:20" x14ac:dyDescent="0.3">
      <c r="A403" s="23">
        <v>10.01</v>
      </c>
      <c r="B403" s="24">
        <v>299</v>
      </c>
      <c r="C403" s="25"/>
      <c r="D403" s="107">
        <v>11.11</v>
      </c>
      <c r="E403" s="108">
        <v>299</v>
      </c>
      <c r="F403" s="25"/>
      <c r="G403" s="23">
        <v>1.84</v>
      </c>
      <c r="H403" s="24">
        <v>242</v>
      </c>
      <c r="I403" s="25"/>
      <c r="J403" s="115"/>
      <c r="K403" s="116"/>
      <c r="L403" s="25"/>
      <c r="M403" s="26">
        <v>9.99</v>
      </c>
      <c r="N403" s="24">
        <v>500</v>
      </c>
      <c r="O403" s="25"/>
      <c r="P403" s="125">
        <v>1.5636574074074075E-3</v>
      </c>
      <c r="Q403" s="108">
        <v>99</v>
      </c>
      <c r="R403" s="25"/>
      <c r="S403" s="26">
        <v>60.99</v>
      </c>
      <c r="T403" s="24">
        <v>673</v>
      </c>
    </row>
    <row r="404" spans="1:20" x14ac:dyDescent="0.3">
      <c r="A404" s="23">
        <v>10.02</v>
      </c>
      <c r="B404" s="24">
        <v>298</v>
      </c>
      <c r="C404" s="25"/>
      <c r="D404" s="107">
        <v>11.12</v>
      </c>
      <c r="E404" s="108">
        <v>298</v>
      </c>
      <c r="F404" s="25"/>
      <c r="G404" s="23">
        <v>1.83</v>
      </c>
      <c r="H404" s="24">
        <v>239</v>
      </c>
      <c r="I404" s="25"/>
      <c r="J404" s="115"/>
      <c r="K404" s="116"/>
      <c r="L404" s="25"/>
      <c r="M404" s="26">
        <v>9.98</v>
      </c>
      <c r="N404" s="24">
        <v>499</v>
      </c>
      <c r="O404" s="25"/>
      <c r="P404" s="125">
        <v>1.5648148148148149E-3</v>
      </c>
      <c r="Q404" s="108">
        <v>98</v>
      </c>
      <c r="R404" s="25"/>
      <c r="S404" s="26">
        <v>60.98</v>
      </c>
      <c r="T404" s="24">
        <v>673</v>
      </c>
    </row>
    <row r="405" spans="1:20" x14ac:dyDescent="0.3">
      <c r="A405" s="23">
        <v>10.029999999999999</v>
      </c>
      <c r="B405" s="24">
        <v>297</v>
      </c>
      <c r="C405" s="25"/>
      <c r="D405" s="107">
        <v>11.13</v>
      </c>
      <c r="E405" s="108">
        <v>297</v>
      </c>
      <c r="F405" s="25"/>
      <c r="G405" s="23">
        <v>1.82</v>
      </c>
      <c r="H405" s="24">
        <v>236</v>
      </c>
      <c r="I405" s="25"/>
      <c r="J405" s="115"/>
      <c r="K405" s="116"/>
      <c r="L405" s="25"/>
      <c r="M405" s="26">
        <v>9.9700000000000006</v>
      </c>
      <c r="N405" s="24">
        <v>499</v>
      </c>
      <c r="O405" s="25"/>
      <c r="P405" s="125">
        <v>1.5659722222222221E-3</v>
      </c>
      <c r="Q405" s="108">
        <v>97</v>
      </c>
      <c r="R405" s="25"/>
      <c r="S405" s="26">
        <v>60.97</v>
      </c>
      <c r="T405" s="24">
        <v>673</v>
      </c>
    </row>
    <row r="406" spans="1:20" x14ac:dyDescent="0.3">
      <c r="A406" s="23">
        <v>10.039999999999999</v>
      </c>
      <c r="B406" s="24">
        <v>296</v>
      </c>
      <c r="C406" s="25"/>
      <c r="D406" s="107">
        <v>11.14</v>
      </c>
      <c r="E406" s="108">
        <v>296</v>
      </c>
      <c r="F406" s="25"/>
      <c r="G406" s="23">
        <v>1.81</v>
      </c>
      <c r="H406" s="24">
        <v>233</v>
      </c>
      <c r="I406" s="25"/>
      <c r="J406" s="115"/>
      <c r="K406" s="116"/>
      <c r="L406" s="25"/>
      <c r="M406" s="26">
        <v>9.9600000000000009</v>
      </c>
      <c r="N406" s="24">
        <v>498</v>
      </c>
      <c r="O406" s="25"/>
      <c r="P406" s="125">
        <v>1.5671296296296299E-3</v>
      </c>
      <c r="Q406" s="108">
        <v>96</v>
      </c>
      <c r="R406" s="25"/>
      <c r="S406" s="26">
        <v>60.96</v>
      </c>
      <c r="T406" s="24">
        <v>673</v>
      </c>
    </row>
    <row r="407" spans="1:20" x14ac:dyDescent="0.3">
      <c r="A407" s="23">
        <v>10.050000000000001</v>
      </c>
      <c r="B407" s="24">
        <v>295</v>
      </c>
      <c r="C407" s="25"/>
      <c r="D407" s="107">
        <v>11.15</v>
      </c>
      <c r="E407" s="108">
        <v>295</v>
      </c>
      <c r="F407" s="25"/>
      <c r="G407" s="23">
        <v>1.8</v>
      </c>
      <c r="H407" s="24">
        <v>230</v>
      </c>
      <c r="I407" s="25"/>
      <c r="J407" s="115"/>
      <c r="K407" s="116"/>
      <c r="L407" s="25"/>
      <c r="M407" s="26">
        <v>9.9499999999999993</v>
      </c>
      <c r="N407" s="24">
        <v>498</v>
      </c>
      <c r="O407" s="25"/>
      <c r="P407" s="125">
        <v>1.5682870370370371E-3</v>
      </c>
      <c r="Q407" s="108">
        <v>95</v>
      </c>
      <c r="R407" s="25"/>
      <c r="S407" s="26">
        <v>60.95</v>
      </c>
      <c r="T407" s="24">
        <v>673</v>
      </c>
    </row>
    <row r="408" spans="1:20" x14ac:dyDescent="0.3">
      <c r="A408" s="23">
        <v>10.06</v>
      </c>
      <c r="B408" s="24">
        <v>294</v>
      </c>
      <c r="C408" s="25"/>
      <c r="D408" s="107">
        <v>11.16</v>
      </c>
      <c r="E408" s="108">
        <v>294</v>
      </c>
      <c r="F408" s="25"/>
      <c r="G408" s="23">
        <v>1.79</v>
      </c>
      <c r="H408" s="24">
        <v>227</v>
      </c>
      <c r="I408" s="25"/>
      <c r="J408" s="115"/>
      <c r="K408" s="116"/>
      <c r="L408" s="25"/>
      <c r="M408" s="26">
        <v>9.94</v>
      </c>
      <c r="N408" s="24">
        <v>497</v>
      </c>
      <c r="O408" s="25"/>
      <c r="P408" s="125">
        <v>1.5694444444444443E-3</v>
      </c>
      <c r="Q408" s="108">
        <v>94</v>
      </c>
      <c r="R408" s="25"/>
      <c r="S408" s="26">
        <v>60.94</v>
      </c>
      <c r="T408" s="24">
        <v>673</v>
      </c>
    </row>
    <row r="409" spans="1:20" x14ac:dyDescent="0.3">
      <c r="A409" s="23">
        <v>10.07</v>
      </c>
      <c r="B409" s="24">
        <v>293</v>
      </c>
      <c r="C409" s="25"/>
      <c r="D409" s="107">
        <v>11.17</v>
      </c>
      <c r="E409" s="108">
        <v>293</v>
      </c>
      <c r="F409" s="25"/>
      <c r="G409" s="23">
        <v>1.78</v>
      </c>
      <c r="H409" s="24">
        <v>224</v>
      </c>
      <c r="I409" s="25"/>
      <c r="J409" s="115"/>
      <c r="K409" s="116"/>
      <c r="L409" s="25"/>
      <c r="M409" s="26">
        <v>9.93</v>
      </c>
      <c r="N409" s="24">
        <v>497</v>
      </c>
      <c r="O409" s="25"/>
      <c r="P409" s="125">
        <v>1.5706018518518519E-3</v>
      </c>
      <c r="Q409" s="108">
        <v>93</v>
      </c>
      <c r="R409" s="25"/>
      <c r="S409" s="26">
        <v>60.93</v>
      </c>
      <c r="T409" s="24">
        <v>673</v>
      </c>
    </row>
    <row r="410" spans="1:20" x14ac:dyDescent="0.3">
      <c r="A410" s="23">
        <v>10.08</v>
      </c>
      <c r="B410" s="24">
        <v>292</v>
      </c>
      <c r="C410" s="25"/>
      <c r="D410" s="107">
        <v>11.18</v>
      </c>
      <c r="E410" s="108">
        <v>292</v>
      </c>
      <c r="F410" s="25"/>
      <c r="G410" s="23">
        <v>1.77</v>
      </c>
      <c r="H410" s="24">
        <v>221</v>
      </c>
      <c r="I410" s="25"/>
      <c r="J410" s="115"/>
      <c r="K410" s="116"/>
      <c r="L410" s="25"/>
      <c r="M410" s="26">
        <v>9.92</v>
      </c>
      <c r="N410" s="24">
        <v>496</v>
      </c>
      <c r="O410" s="25"/>
      <c r="P410" s="125">
        <v>1.5717592592592591E-3</v>
      </c>
      <c r="Q410" s="108">
        <v>92</v>
      </c>
      <c r="R410" s="25"/>
      <c r="S410" s="26">
        <v>60.92</v>
      </c>
      <c r="T410" s="24">
        <v>673</v>
      </c>
    </row>
    <row r="411" spans="1:20" x14ac:dyDescent="0.3">
      <c r="A411" s="23">
        <v>10.09</v>
      </c>
      <c r="B411" s="24">
        <v>291</v>
      </c>
      <c r="C411" s="25"/>
      <c r="D411" s="107">
        <v>11.19</v>
      </c>
      <c r="E411" s="108">
        <v>291</v>
      </c>
      <c r="F411" s="25"/>
      <c r="G411" s="23">
        <v>1.76</v>
      </c>
      <c r="H411" s="24">
        <v>218</v>
      </c>
      <c r="I411" s="25"/>
      <c r="J411" s="115"/>
      <c r="K411" s="116"/>
      <c r="L411" s="25"/>
      <c r="M411" s="26">
        <v>9.91</v>
      </c>
      <c r="N411" s="24">
        <v>496</v>
      </c>
      <c r="O411" s="25"/>
      <c r="P411" s="125">
        <v>1.5729166666666667E-3</v>
      </c>
      <c r="Q411" s="108">
        <v>91</v>
      </c>
      <c r="R411" s="25"/>
      <c r="S411" s="26">
        <v>60.91</v>
      </c>
      <c r="T411" s="24">
        <v>673</v>
      </c>
    </row>
    <row r="412" spans="1:20" x14ac:dyDescent="0.3">
      <c r="A412" s="23">
        <v>10.1</v>
      </c>
      <c r="B412" s="24">
        <v>290</v>
      </c>
      <c r="C412" s="25"/>
      <c r="D412" s="107">
        <v>11.2</v>
      </c>
      <c r="E412" s="108">
        <v>290</v>
      </c>
      <c r="F412" s="25"/>
      <c r="G412" s="23">
        <v>1.75</v>
      </c>
      <c r="H412" s="24">
        <v>215</v>
      </c>
      <c r="I412" s="25"/>
      <c r="J412" s="115"/>
      <c r="K412" s="116"/>
      <c r="L412" s="25"/>
      <c r="M412" s="26">
        <v>9.9</v>
      </c>
      <c r="N412" s="24">
        <v>495</v>
      </c>
      <c r="O412" s="25"/>
      <c r="P412" s="125">
        <v>1.5740740740740741E-3</v>
      </c>
      <c r="Q412" s="108">
        <v>90</v>
      </c>
      <c r="R412" s="25"/>
      <c r="S412" s="26">
        <v>60.9</v>
      </c>
      <c r="T412" s="24">
        <v>673</v>
      </c>
    </row>
    <row r="413" spans="1:20" x14ac:dyDescent="0.3">
      <c r="A413" s="23">
        <v>10.11</v>
      </c>
      <c r="B413" s="24">
        <v>289</v>
      </c>
      <c r="C413" s="25"/>
      <c r="D413" s="107">
        <v>11.21</v>
      </c>
      <c r="E413" s="108">
        <v>289</v>
      </c>
      <c r="F413" s="25"/>
      <c r="G413" s="23">
        <v>1.74</v>
      </c>
      <c r="H413" s="24">
        <v>212</v>
      </c>
      <c r="I413" s="25"/>
      <c r="J413" s="115"/>
      <c r="K413" s="116"/>
      <c r="L413" s="25"/>
      <c r="M413" s="26">
        <v>9.89</v>
      </c>
      <c r="N413" s="24">
        <v>495</v>
      </c>
      <c r="O413" s="25"/>
      <c r="P413" s="125">
        <v>1.5752314814814815E-3</v>
      </c>
      <c r="Q413" s="108">
        <v>89</v>
      </c>
      <c r="R413" s="25"/>
      <c r="S413" s="26">
        <v>60.89</v>
      </c>
      <c r="T413" s="24">
        <v>673</v>
      </c>
    </row>
    <row r="414" spans="1:20" x14ac:dyDescent="0.3">
      <c r="A414" s="23">
        <v>10.119999999999999</v>
      </c>
      <c r="B414" s="24">
        <v>288</v>
      </c>
      <c r="C414" s="25"/>
      <c r="D414" s="107">
        <v>11.22</v>
      </c>
      <c r="E414" s="108">
        <v>288</v>
      </c>
      <c r="F414" s="25"/>
      <c r="G414" s="23">
        <v>1.73</v>
      </c>
      <c r="H414" s="24">
        <v>209</v>
      </c>
      <c r="I414" s="25"/>
      <c r="J414" s="115"/>
      <c r="K414" s="116"/>
      <c r="L414" s="25"/>
      <c r="M414" s="26">
        <v>9.8800000000000008</v>
      </c>
      <c r="N414" s="24">
        <v>494</v>
      </c>
      <c r="O414" s="25"/>
      <c r="P414" s="125">
        <v>1.5763888888888891E-3</v>
      </c>
      <c r="Q414" s="108">
        <v>88</v>
      </c>
      <c r="R414" s="25"/>
      <c r="S414" s="26">
        <v>60.88</v>
      </c>
      <c r="T414" s="24">
        <v>673</v>
      </c>
    </row>
    <row r="415" spans="1:20" x14ac:dyDescent="0.3">
      <c r="A415" s="23">
        <v>10.130000000000001</v>
      </c>
      <c r="B415" s="24">
        <v>287</v>
      </c>
      <c r="C415" s="25"/>
      <c r="D415" s="107">
        <v>11.23</v>
      </c>
      <c r="E415" s="108">
        <v>287</v>
      </c>
      <c r="F415" s="25"/>
      <c r="G415" s="23">
        <v>1.72</v>
      </c>
      <c r="H415" s="24">
        <v>206</v>
      </c>
      <c r="I415" s="25"/>
      <c r="J415" s="115"/>
      <c r="K415" s="116"/>
      <c r="L415" s="25"/>
      <c r="M415" s="26">
        <v>9.8699999999999992</v>
      </c>
      <c r="N415" s="24">
        <v>494</v>
      </c>
      <c r="O415" s="25"/>
      <c r="P415" s="125">
        <v>1.5775462962962963E-3</v>
      </c>
      <c r="Q415" s="108">
        <v>87</v>
      </c>
      <c r="R415" s="25"/>
      <c r="S415" s="26">
        <v>60.87</v>
      </c>
      <c r="T415" s="24">
        <v>672</v>
      </c>
    </row>
    <row r="416" spans="1:20" x14ac:dyDescent="0.3">
      <c r="A416" s="23">
        <v>10.14</v>
      </c>
      <c r="B416" s="24">
        <v>286</v>
      </c>
      <c r="C416" s="25"/>
      <c r="D416" s="107">
        <v>11.24</v>
      </c>
      <c r="E416" s="108">
        <v>286</v>
      </c>
      <c r="F416" s="25"/>
      <c r="G416" s="23">
        <v>1.71</v>
      </c>
      <c r="H416" s="24">
        <v>203</v>
      </c>
      <c r="I416" s="25"/>
      <c r="J416" s="115"/>
      <c r="K416" s="116"/>
      <c r="L416" s="25"/>
      <c r="M416" s="26">
        <v>9.86</v>
      </c>
      <c r="N416" s="24">
        <v>493</v>
      </c>
      <c r="O416" s="25"/>
      <c r="P416" s="125">
        <v>1.5787037037037037E-3</v>
      </c>
      <c r="Q416" s="108">
        <v>86</v>
      </c>
      <c r="R416" s="25"/>
      <c r="S416" s="26">
        <v>60.86</v>
      </c>
      <c r="T416" s="24">
        <v>672</v>
      </c>
    </row>
    <row r="417" spans="1:20" x14ac:dyDescent="0.3">
      <c r="A417" s="23">
        <v>10.15</v>
      </c>
      <c r="B417" s="24">
        <v>285</v>
      </c>
      <c r="C417" s="25"/>
      <c r="D417" s="107">
        <v>11.25</v>
      </c>
      <c r="E417" s="108">
        <v>285</v>
      </c>
      <c r="F417" s="25"/>
      <c r="G417" s="23">
        <v>1.7</v>
      </c>
      <c r="H417" s="24">
        <v>200</v>
      </c>
      <c r="I417" s="25"/>
      <c r="J417" s="115"/>
      <c r="K417" s="116"/>
      <c r="L417" s="25"/>
      <c r="M417" s="26">
        <v>9.85</v>
      </c>
      <c r="N417" s="24">
        <v>493</v>
      </c>
      <c r="O417" s="25"/>
      <c r="P417" s="125">
        <v>1.5798611111111111E-3</v>
      </c>
      <c r="Q417" s="108">
        <v>85</v>
      </c>
      <c r="R417" s="25"/>
      <c r="S417" s="26">
        <v>60.85</v>
      </c>
      <c r="T417" s="24">
        <v>672</v>
      </c>
    </row>
    <row r="418" spans="1:20" x14ac:dyDescent="0.3">
      <c r="A418" s="23">
        <v>10.16</v>
      </c>
      <c r="B418" s="24">
        <v>284</v>
      </c>
      <c r="C418" s="25"/>
      <c r="D418" s="107">
        <v>11.26</v>
      </c>
      <c r="E418" s="108">
        <v>284</v>
      </c>
      <c r="F418" s="25"/>
      <c r="G418" s="23">
        <v>1.69</v>
      </c>
      <c r="H418" s="24">
        <v>197</v>
      </c>
      <c r="I418" s="25"/>
      <c r="J418" s="115"/>
      <c r="K418" s="116"/>
      <c r="L418" s="25"/>
      <c r="M418" s="26">
        <v>9.84</v>
      </c>
      <c r="N418" s="24">
        <v>492</v>
      </c>
      <c r="O418" s="25"/>
      <c r="P418" s="125">
        <v>1.5810185185185187E-3</v>
      </c>
      <c r="Q418" s="108">
        <v>84</v>
      </c>
      <c r="R418" s="25"/>
      <c r="S418" s="26">
        <v>60.84</v>
      </c>
      <c r="T418" s="24">
        <v>672</v>
      </c>
    </row>
    <row r="419" spans="1:20" x14ac:dyDescent="0.3">
      <c r="A419" s="23">
        <v>10.17</v>
      </c>
      <c r="B419" s="24">
        <v>283</v>
      </c>
      <c r="C419" s="25"/>
      <c r="D419" s="107">
        <v>11.27</v>
      </c>
      <c r="E419" s="108">
        <v>283</v>
      </c>
      <c r="F419" s="25"/>
      <c r="G419" s="23">
        <v>1.68</v>
      </c>
      <c r="H419" s="24">
        <v>194</v>
      </c>
      <c r="I419" s="25"/>
      <c r="J419" s="115"/>
      <c r="K419" s="116"/>
      <c r="L419" s="25"/>
      <c r="M419" s="26">
        <v>9.83</v>
      </c>
      <c r="N419" s="24">
        <v>492</v>
      </c>
      <c r="O419" s="25"/>
      <c r="P419" s="125">
        <v>1.5821759259259259E-3</v>
      </c>
      <c r="Q419" s="108">
        <v>83</v>
      </c>
      <c r="R419" s="25"/>
      <c r="S419" s="26">
        <v>60.83</v>
      </c>
      <c r="T419" s="24">
        <v>672</v>
      </c>
    </row>
    <row r="420" spans="1:20" x14ac:dyDescent="0.3">
      <c r="A420" s="23">
        <v>10.18</v>
      </c>
      <c r="B420" s="24">
        <v>282</v>
      </c>
      <c r="C420" s="25"/>
      <c r="D420" s="107">
        <v>11.28</v>
      </c>
      <c r="E420" s="108">
        <v>282</v>
      </c>
      <c r="F420" s="25"/>
      <c r="G420" s="23">
        <v>1.67</v>
      </c>
      <c r="H420" s="24">
        <v>191</v>
      </c>
      <c r="I420" s="25"/>
      <c r="J420" s="115"/>
      <c r="K420" s="116"/>
      <c r="L420" s="25"/>
      <c r="M420" s="26">
        <v>9.82</v>
      </c>
      <c r="N420" s="24">
        <v>491</v>
      </c>
      <c r="O420" s="25"/>
      <c r="P420" s="125">
        <v>1.5833333333333335E-3</v>
      </c>
      <c r="Q420" s="108">
        <v>82</v>
      </c>
      <c r="R420" s="25"/>
      <c r="S420" s="26">
        <v>60.82</v>
      </c>
      <c r="T420" s="24">
        <v>672</v>
      </c>
    </row>
    <row r="421" spans="1:20" x14ac:dyDescent="0.3">
      <c r="A421" s="23">
        <v>10.19</v>
      </c>
      <c r="B421" s="24">
        <v>281</v>
      </c>
      <c r="C421" s="25"/>
      <c r="D421" s="107">
        <v>11.29</v>
      </c>
      <c r="E421" s="108">
        <v>281</v>
      </c>
      <c r="F421" s="25"/>
      <c r="G421" s="23">
        <v>1.66</v>
      </c>
      <c r="H421" s="24">
        <v>188</v>
      </c>
      <c r="I421" s="25"/>
      <c r="J421" s="115"/>
      <c r="K421" s="116"/>
      <c r="L421" s="25"/>
      <c r="M421" s="26">
        <v>9.81</v>
      </c>
      <c r="N421" s="24">
        <v>491</v>
      </c>
      <c r="O421" s="25"/>
      <c r="P421" s="125">
        <v>1.5844907407407407E-3</v>
      </c>
      <c r="Q421" s="108">
        <v>81</v>
      </c>
      <c r="R421" s="25"/>
      <c r="S421" s="26">
        <v>60.81</v>
      </c>
      <c r="T421" s="24">
        <v>672</v>
      </c>
    </row>
    <row r="422" spans="1:20" x14ac:dyDescent="0.3">
      <c r="A422" s="23">
        <v>10.199999999999999</v>
      </c>
      <c r="B422" s="24">
        <v>280</v>
      </c>
      <c r="C422" s="25"/>
      <c r="D422" s="107">
        <v>11.3</v>
      </c>
      <c r="E422" s="108">
        <v>280</v>
      </c>
      <c r="F422" s="25"/>
      <c r="G422" s="23">
        <v>1.65</v>
      </c>
      <c r="H422" s="24">
        <v>185</v>
      </c>
      <c r="I422" s="25"/>
      <c r="J422" s="115"/>
      <c r="K422" s="116"/>
      <c r="L422" s="25"/>
      <c r="M422" s="26">
        <v>9.8000000000000007</v>
      </c>
      <c r="N422" s="24">
        <v>490</v>
      </c>
      <c r="O422" s="25"/>
      <c r="P422" s="125">
        <v>1.5856481481481479E-3</v>
      </c>
      <c r="Q422" s="108">
        <v>80</v>
      </c>
      <c r="R422" s="25"/>
      <c r="S422" s="26">
        <v>60.8</v>
      </c>
      <c r="T422" s="24">
        <v>672</v>
      </c>
    </row>
    <row r="423" spans="1:20" x14ac:dyDescent="0.3">
      <c r="A423" s="23">
        <v>10.210000000000001</v>
      </c>
      <c r="B423" s="24">
        <v>279</v>
      </c>
      <c r="C423" s="25"/>
      <c r="D423" s="107">
        <v>11.31</v>
      </c>
      <c r="E423" s="108">
        <v>279</v>
      </c>
      <c r="F423" s="25"/>
      <c r="G423" s="23">
        <v>1.64</v>
      </c>
      <c r="H423" s="24">
        <v>182</v>
      </c>
      <c r="I423" s="25"/>
      <c r="J423" s="115"/>
      <c r="K423" s="116"/>
      <c r="L423" s="25"/>
      <c r="M423" s="26">
        <v>9.7899999999999991</v>
      </c>
      <c r="N423" s="24">
        <v>490</v>
      </c>
      <c r="O423" s="25"/>
      <c r="P423" s="125">
        <v>1.5868055555555557E-3</v>
      </c>
      <c r="Q423" s="108">
        <v>79</v>
      </c>
      <c r="R423" s="25"/>
      <c r="S423" s="26">
        <v>60.79</v>
      </c>
      <c r="T423" s="24">
        <v>672</v>
      </c>
    </row>
    <row r="424" spans="1:20" x14ac:dyDescent="0.3">
      <c r="A424" s="23">
        <v>10.220000000000001</v>
      </c>
      <c r="B424" s="24">
        <v>278</v>
      </c>
      <c r="C424" s="25"/>
      <c r="D424" s="107">
        <v>11.32</v>
      </c>
      <c r="E424" s="108">
        <v>278</v>
      </c>
      <c r="F424" s="25"/>
      <c r="G424" s="23">
        <v>1.63</v>
      </c>
      <c r="H424" s="24">
        <v>179</v>
      </c>
      <c r="I424" s="25"/>
      <c r="J424" s="115"/>
      <c r="K424" s="116"/>
      <c r="L424" s="25"/>
      <c r="M424" s="26">
        <v>9.7799999999999994</v>
      </c>
      <c r="N424" s="24">
        <v>489</v>
      </c>
      <c r="O424" s="25"/>
      <c r="P424" s="125">
        <v>1.5879629629629629E-3</v>
      </c>
      <c r="Q424" s="108">
        <v>78</v>
      </c>
      <c r="R424" s="25"/>
      <c r="S424" s="26">
        <v>60.78</v>
      </c>
      <c r="T424" s="24">
        <v>672</v>
      </c>
    </row>
    <row r="425" spans="1:20" x14ac:dyDescent="0.3">
      <c r="A425" s="23">
        <v>10.23</v>
      </c>
      <c r="B425" s="24">
        <v>277</v>
      </c>
      <c r="C425" s="25"/>
      <c r="D425" s="107">
        <v>11.33</v>
      </c>
      <c r="E425" s="108">
        <v>277</v>
      </c>
      <c r="F425" s="25"/>
      <c r="G425" s="23">
        <v>1.62</v>
      </c>
      <c r="H425" s="24">
        <v>176</v>
      </c>
      <c r="I425" s="25"/>
      <c r="J425" s="115"/>
      <c r="K425" s="116"/>
      <c r="L425" s="25"/>
      <c r="M425" s="26">
        <v>9.77</v>
      </c>
      <c r="N425" s="24">
        <v>489</v>
      </c>
      <c r="O425" s="25"/>
      <c r="P425" s="125">
        <v>1.5891203703703701E-3</v>
      </c>
      <c r="Q425" s="108">
        <v>77</v>
      </c>
      <c r="R425" s="25"/>
      <c r="S425" s="26">
        <v>60.77</v>
      </c>
      <c r="T425" s="24">
        <v>672</v>
      </c>
    </row>
    <row r="426" spans="1:20" x14ac:dyDescent="0.3">
      <c r="A426" s="23">
        <v>10.24</v>
      </c>
      <c r="B426" s="24">
        <v>276</v>
      </c>
      <c r="C426" s="25"/>
      <c r="D426" s="107">
        <v>11.34</v>
      </c>
      <c r="E426" s="108">
        <v>276</v>
      </c>
      <c r="F426" s="25"/>
      <c r="G426" s="23">
        <v>1.61</v>
      </c>
      <c r="H426" s="24">
        <v>173</v>
      </c>
      <c r="I426" s="25"/>
      <c r="J426" s="115"/>
      <c r="K426" s="116"/>
      <c r="L426" s="25"/>
      <c r="M426" s="26">
        <v>9.76</v>
      </c>
      <c r="N426" s="24">
        <v>488</v>
      </c>
      <c r="O426" s="25"/>
      <c r="P426" s="125">
        <v>1.5902777777777779E-3</v>
      </c>
      <c r="Q426" s="108">
        <v>76</v>
      </c>
      <c r="R426" s="25"/>
      <c r="S426" s="26">
        <v>60.76</v>
      </c>
      <c r="T426" s="24">
        <v>672</v>
      </c>
    </row>
    <row r="427" spans="1:20" x14ac:dyDescent="0.3">
      <c r="A427" s="23">
        <v>10.25</v>
      </c>
      <c r="B427" s="24">
        <v>275</v>
      </c>
      <c r="C427" s="25"/>
      <c r="D427" s="107">
        <v>11.35</v>
      </c>
      <c r="E427" s="108">
        <v>275</v>
      </c>
      <c r="F427" s="25"/>
      <c r="G427" s="23">
        <v>1.6</v>
      </c>
      <c r="H427" s="24">
        <v>170</v>
      </c>
      <c r="I427" s="25"/>
      <c r="J427" s="115"/>
      <c r="K427" s="116"/>
      <c r="L427" s="25"/>
      <c r="M427" s="26">
        <v>9.75</v>
      </c>
      <c r="N427" s="24">
        <v>488</v>
      </c>
      <c r="O427" s="25"/>
      <c r="P427" s="125">
        <v>1.5914351851851851E-3</v>
      </c>
      <c r="Q427" s="108">
        <v>75</v>
      </c>
      <c r="R427" s="25"/>
      <c r="S427" s="26">
        <v>60.75</v>
      </c>
      <c r="T427" s="24">
        <v>672</v>
      </c>
    </row>
    <row r="428" spans="1:20" x14ac:dyDescent="0.3">
      <c r="A428" s="23">
        <v>10.26</v>
      </c>
      <c r="B428" s="24">
        <v>274</v>
      </c>
      <c r="C428" s="25"/>
      <c r="D428" s="107">
        <v>11.36</v>
      </c>
      <c r="E428" s="108">
        <v>274</v>
      </c>
      <c r="F428" s="25"/>
      <c r="G428" s="23">
        <v>1.59</v>
      </c>
      <c r="H428" s="24">
        <v>167</v>
      </c>
      <c r="I428" s="25"/>
      <c r="J428" s="115"/>
      <c r="K428" s="116"/>
      <c r="L428" s="25"/>
      <c r="M428" s="26">
        <v>9.74</v>
      </c>
      <c r="N428" s="24">
        <v>487</v>
      </c>
      <c r="O428" s="25"/>
      <c r="P428" s="125">
        <v>1.5925925925925927E-3</v>
      </c>
      <c r="Q428" s="108">
        <v>74</v>
      </c>
      <c r="R428" s="25"/>
      <c r="S428" s="26">
        <v>60.74</v>
      </c>
      <c r="T428" s="24">
        <v>672</v>
      </c>
    </row>
    <row r="429" spans="1:20" x14ac:dyDescent="0.3">
      <c r="A429" s="23">
        <v>10.27</v>
      </c>
      <c r="B429" s="24">
        <v>273</v>
      </c>
      <c r="C429" s="25"/>
      <c r="D429" s="107">
        <v>11.37</v>
      </c>
      <c r="E429" s="108">
        <v>273</v>
      </c>
      <c r="F429" s="25"/>
      <c r="G429" s="23">
        <v>1.58</v>
      </c>
      <c r="H429" s="24">
        <v>164</v>
      </c>
      <c r="I429" s="25"/>
      <c r="J429" s="115"/>
      <c r="K429" s="116"/>
      <c r="L429" s="25"/>
      <c r="M429" s="26">
        <v>9.73</v>
      </c>
      <c r="N429" s="24">
        <v>487</v>
      </c>
      <c r="O429" s="25"/>
      <c r="P429" s="125">
        <v>1.5937499999999999E-3</v>
      </c>
      <c r="Q429" s="108">
        <v>73</v>
      </c>
      <c r="R429" s="25"/>
      <c r="S429" s="26">
        <v>60.73</v>
      </c>
      <c r="T429" s="24">
        <v>672</v>
      </c>
    </row>
    <row r="430" spans="1:20" x14ac:dyDescent="0.3">
      <c r="A430" s="23">
        <v>10.28</v>
      </c>
      <c r="B430" s="24">
        <v>272</v>
      </c>
      <c r="C430" s="25"/>
      <c r="D430" s="107">
        <v>11.38</v>
      </c>
      <c r="E430" s="108">
        <v>272</v>
      </c>
      <c r="F430" s="25"/>
      <c r="G430" s="23">
        <v>1.57</v>
      </c>
      <c r="H430" s="24">
        <v>161</v>
      </c>
      <c r="I430" s="25"/>
      <c r="J430" s="115"/>
      <c r="K430" s="116"/>
      <c r="L430" s="25"/>
      <c r="M430" s="26">
        <v>9.7200000000000006</v>
      </c>
      <c r="N430" s="24">
        <v>486</v>
      </c>
      <c r="O430" s="25"/>
      <c r="P430" s="125">
        <v>1.5949074074074075E-3</v>
      </c>
      <c r="Q430" s="108">
        <v>72</v>
      </c>
      <c r="R430" s="25"/>
      <c r="S430" s="26">
        <v>60.72</v>
      </c>
      <c r="T430" s="24">
        <v>671</v>
      </c>
    </row>
    <row r="431" spans="1:20" x14ac:dyDescent="0.3">
      <c r="A431" s="23">
        <v>10.29</v>
      </c>
      <c r="B431" s="24">
        <v>271</v>
      </c>
      <c r="C431" s="25"/>
      <c r="D431" s="107">
        <v>11.39</v>
      </c>
      <c r="E431" s="108">
        <v>271</v>
      </c>
      <c r="F431" s="25"/>
      <c r="G431" s="23">
        <v>1.56</v>
      </c>
      <c r="H431" s="24">
        <v>158</v>
      </c>
      <c r="I431" s="25"/>
      <c r="J431" s="115"/>
      <c r="K431" s="116"/>
      <c r="L431" s="25"/>
      <c r="M431" s="26">
        <v>9.7100000000000009</v>
      </c>
      <c r="N431" s="24">
        <v>486</v>
      </c>
      <c r="O431" s="25"/>
      <c r="P431" s="125">
        <v>1.5960648148148149E-3</v>
      </c>
      <c r="Q431" s="108">
        <v>71</v>
      </c>
      <c r="R431" s="25"/>
      <c r="S431" s="26">
        <v>60.71</v>
      </c>
      <c r="T431" s="24">
        <v>671</v>
      </c>
    </row>
    <row r="432" spans="1:20" x14ac:dyDescent="0.3">
      <c r="A432" s="23">
        <v>10.3</v>
      </c>
      <c r="B432" s="24">
        <v>270</v>
      </c>
      <c r="C432" s="25"/>
      <c r="D432" s="107">
        <v>11.4</v>
      </c>
      <c r="E432" s="108">
        <v>270</v>
      </c>
      <c r="F432" s="25"/>
      <c r="G432" s="23">
        <v>1.55</v>
      </c>
      <c r="H432" s="24">
        <v>155</v>
      </c>
      <c r="I432" s="25"/>
      <c r="J432" s="115"/>
      <c r="K432" s="116"/>
      <c r="L432" s="25"/>
      <c r="M432" s="26">
        <v>9.6999999999999993</v>
      </c>
      <c r="N432" s="24">
        <v>485</v>
      </c>
      <c r="O432" s="25"/>
      <c r="P432" s="125">
        <v>1.5972222222222221E-3</v>
      </c>
      <c r="Q432" s="108">
        <v>70</v>
      </c>
      <c r="R432" s="25"/>
      <c r="S432" s="26">
        <v>60.7</v>
      </c>
      <c r="T432" s="24">
        <v>671</v>
      </c>
    </row>
    <row r="433" spans="1:20" x14ac:dyDescent="0.3">
      <c r="A433" s="23">
        <v>10.31</v>
      </c>
      <c r="B433" s="24">
        <v>269</v>
      </c>
      <c r="C433" s="25"/>
      <c r="D433" s="107">
        <v>11.41</v>
      </c>
      <c r="E433" s="108">
        <v>269</v>
      </c>
      <c r="F433" s="25"/>
      <c r="G433" s="23">
        <v>1.54</v>
      </c>
      <c r="H433" s="24">
        <v>152</v>
      </c>
      <c r="I433" s="25"/>
      <c r="J433" s="115"/>
      <c r="K433" s="116"/>
      <c r="L433" s="25"/>
      <c r="M433" s="26">
        <v>9.69</v>
      </c>
      <c r="N433" s="24">
        <v>485</v>
      </c>
      <c r="O433" s="25"/>
      <c r="P433" s="125">
        <v>1.5983796296296295E-3</v>
      </c>
      <c r="Q433" s="108">
        <v>69</v>
      </c>
      <c r="R433" s="25"/>
      <c r="S433" s="26">
        <v>60.69</v>
      </c>
      <c r="T433" s="24">
        <v>671</v>
      </c>
    </row>
    <row r="434" spans="1:20" x14ac:dyDescent="0.3">
      <c r="A434" s="23">
        <v>10.32</v>
      </c>
      <c r="B434" s="24">
        <v>268</v>
      </c>
      <c r="C434" s="25"/>
      <c r="D434" s="107">
        <v>11.42</v>
      </c>
      <c r="E434" s="108">
        <v>268</v>
      </c>
      <c r="F434" s="25"/>
      <c r="G434" s="23">
        <v>1.53</v>
      </c>
      <c r="H434" s="24">
        <v>149</v>
      </c>
      <c r="I434" s="25"/>
      <c r="J434" s="115"/>
      <c r="K434" s="116"/>
      <c r="L434" s="25"/>
      <c r="M434" s="26">
        <v>9.68</v>
      </c>
      <c r="N434" s="24">
        <v>484</v>
      </c>
      <c r="O434" s="25"/>
      <c r="P434" s="125">
        <v>1.5995370370370371E-3</v>
      </c>
      <c r="Q434" s="108">
        <v>68</v>
      </c>
      <c r="R434" s="25"/>
      <c r="S434" s="26">
        <v>60.68</v>
      </c>
      <c r="T434" s="24">
        <v>671</v>
      </c>
    </row>
    <row r="435" spans="1:20" x14ac:dyDescent="0.3">
      <c r="A435" s="23">
        <v>10.33</v>
      </c>
      <c r="B435" s="24">
        <v>267</v>
      </c>
      <c r="C435" s="25"/>
      <c r="D435" s="107">
        <v>11.43</v>
      </c>
      <c r="E435" s="108">
        <v>267</v>
      </c>
      <c r="F435" s="25"/>
      <c r="G435" s="23">
        <v>1.52</v>
      </c>
      <c r="H435" s="24">
        <v>146</v>
      </c>
      <c r="I435" s="25"/>
      <c r="J435" s="115"/>
      <c r="K435" s="116"/>
      <c r="L435" s="25"/>
      <c r="M435" s="26">
        <v>9.67</v>
      </c>
      <c r="N435" s="24">
        <v>484</v>
      </c>
      <c r="O435" s="25"/>
      <c r="P435" s="125">
        <v>1.6006944444444445E-3</v>
      </c>
      <c r="Q435" s="108">
        <v>67</v>
      </c>
      <c r="R435" s="25"/>
      <c r="S435" s="26">
        <v>60.67</v>
      </c>
      <c r="T435" s="24">
        <v>671</v>
      </c>
    </row>
    <row r="436" spans="1:20" x14ac:dyDescent="0.3">
      <c r="A436" s="23">
        <v>10.34</v>
      </c>
      <c r="B436" s="24">
        <v>266</v>
      </c>
      <c r="C436" s="25"/>
      <c r="D436" s="107">
        <v>11.44</v>
      </c>
      <c r="E436" s="108">
        <v>266</v>
      </c>
      <c r="F436" s="25"/>
      <c r="G436" s="23">
        <v>1.51</v>
      </c>
      <c r="H436" s="24">
        <v>143</v>
      </c>
      <c r="I436" s="25"/>
      <c r="J436" s="115"/>
      <c r="K436" s="116"/>
      <c r="L436" s="25"/>
      <c r="M436" s="26">
        <v>9.66</v>
      </c>
      <c r="N436" s="24">
        <v>483</v>
      </c>
      <c r="O436" s="25"/>
      <c r="P436" s="125">
        <v>1.6018518518518517E-3</v>
      </c>
      <c r="Q436" s="108">
        <v>66</v>
      </c>
      <c r="R436" s="25"/>
      <c r="S436" s="26">
        <v>60.66</v>
      </c>
      <c r="T436" s="24">
        <v>671</v>
      </c>
    </row>
    <row r="437" spans="1:20" x14ac:dyDescent="0.3">
      <c r="A437" s="23">
        <v>10.35</v>
      </c>
      <c r="B437" s="24">
        <v>265</v>
      </c>
      <c r="C437" s="25"/>
      <c r="D437" s="107">
        <v>11.45</v>
      </c>
      <c r="E437" s="108">
        <v>265</v>
      </c>
      <c r="F437" s="25"/>
      <c r="G437" s="23">
        <v>1.5</v>
      </c>
      <c r="H437" s="24">
        <v>140</v>
      </c>
      <c r="I437" s="25"/>
      <c r="J437" s="115"/>
      <c r="K437" s="116"/>
      <c r="L437" s="25"/>
      <c r="M437" s="26">
        <v>9.65</v>
      </c>
      <c r="N437" s="24">
        <v>483</v>
      </c>
      <c r="O437" s="25"/>
      <c r="P437" s="125">
        <v>1.6030092592592595E-3</v>
      </c>
      <c r="Q437" s="108">
        <v>65</v>
      </c>
      <c r="R437" s="25"/>
      <c r="S437" s="26">
        <v>60.65</v>
      </c>
      <c r="T437" s="24">
        <v>671</v>
      </c>
    </row>
    <row r="438" spans="1:20" x14ac:dyDescent="0.3">
      <c r="A438" s="23">
        <v>10.36</v>
      </c>
      <c r="B438" s="24">
        <v>264</v>
      </c>
      <c r="C438" s="25"/>
      <c r="D438" s="107">
        <v>11.46</v>
      </c>
      <c r="E438" s="108">
        <v>264</v>
      </c>
      <c r="F438" s="25"/>
      <c r="G438" s="23">
        <v>1.49</v>
      </c>
      <c r="H438" s="24">
        <v>137</v>
      </c>
      <c r="I438" s="25"/>
      <c r="J438" s="115"/>
      <c r="K438" s="116"/>
      <c r="L438" s="25"/>
      <c r="M438" s="26">
        <v>9.64</v>
      </c>
      <c r="N438" s="24">
        <v>482</v>
      </c>
      <c r="O438" s="25"/>
      <c r="P438" s="125">
        <v>1.6041666666666667E-3</v>
      </c>
      <c r="Q438" s="108">
        <v>64</v>
      </c>
      <c r="R438" s="25"/>
      <c r="S438" s="26">
        <v>60.64</v>
      </c>
      <c r="T438" s="24">
        <v>671</v>
      </c>
    </row>
    <row r="439" spans="1:20" x14ac:dyDescent="0.3">
      <c r="A439" s="23">
        <v>10.37</v>
      </c>
      <c r="B439" s="24">
        <v>263</v>
      </c>
      <c r="C439" s="25"/>
      <c r="D439" s="107">
        <v>11.47</v>
      </c>
      <c r="E439" s="108">
        <v>263</v>
      </c>
      <c r="F439" s="25"/>
      <c r="G439" s="23">
        <v>1.48</v>
      </c>
      <c r="H439" s="24">
        <v>134</v>
      </c>
      <c r="I439" s="25"/>
      <c r="J439" s="115"/>
      <c r="K439" s="116"/>
      <c r="L439" s="25"/>
      <c r="M439" s="26">
        <v>9.6300000000000008</v>
      </c>
      <c r="N439" s="24">
        <v>482</v>
      </c>
      <c r="O439" s="25"/>
      <c r="P439" s="125">
        <v>1.6053240740740741E-3</v>
      </c>
      <c r="Q439" s="108">
        <v>63</v>
      </c>
      <c r="R439" s="25"/>
      <c r="S439" s="26">
        <v>60.63</v>
      </c>
      <c r="T439" s="24">
        <v>671</v>
      </c>
    </row>
    <row r="440" spans="1:20" x14ac:dyDescent="0.3">
      <c r="A440" s="23">
        <v>10.38</v>
      </c>
      <c r="B440" s="24">
        <v>262</v>
      </c>
      <c r="C440" s="25"/>
      <c r="D440" s="107">
        <v>11.48</v>
      </c>
      <c r="E440" s="108">
        <v>262</v>
      </c>
      <c r="F440" s="25"/>
      <c r="G440" s="23">
        <v>1.47</v>
      </c>
      <c r="H440" s="24">
        <v>131</v>
      </c>
      <c r="I440" s="25"/>
      <c r="J440" s="115"/>
      <c r="K440" s="116"/>
      <c r="L440" s="25"/>
      <c r="M440" s="26">
        <v>9.6199999999999992</v>
      </c>
      <c r="N440" s="24">
        <v>481</v>
      </c>
      <c r="O440" s="25"/>
      <c r="P440" s="125">
        <v>1.6064814814814815E-3</v>
      </c>
      <c r="Q440" s="108">
        <v>62</v>
      </c>
      <c r="R440" s="25"/>
      <c r="S440" s="26">
        <v>60.62</v>
      </c>
      <c r="T440" s="24">
        <v>671</v>
      </c>
    </row>
    <row r="441" spans="1:20" x14ac:dyDescent="0.3">
      <c r="A441" s="23">
        <v>10.39</v>
      </c>
      <c r="B441" s="24">
        <v>261</v>
      </c>
      <c r="C441" s="25"/>
      <c r="D441" s="107">
        <v>11.49</v>
      </c>
      <c r="E441" s="108">
        <v>261</v>
      </c>
      <c r="F441" s="25"/>
      <c r="G441" s="23">
        <v>1.46</v>
      </c>
      <c r="H441" s="24">
        <v>128</v>
      </c>
      <c r="I441" s="25"/>
      <c r="J441" s="115"/>
      <c r="K441" s="116"/>
      <c r="L441" s="25"/>
      <c r="M441" s="26">
        <v>9.61</v>
      </c>
      <c r="N441" s="24">
        <v>481</v>
      </c>
      <c r="O441" s="25"/>
      <c r="P441" s="125">
        <v>1.6076388888888887E-3</v>
      </c>
      <c r="Q441" s="108">
        <v>61</v>
      </c>
      <c r="R441" s="25"/>
      <c r="S441" s="26">
        <v>60.61</v>
      </c>
      <c r="T441" s="24">
        <v>671</v>
      </c>
    </row>
    <row r="442" spans="1:20" x14ac:dyDescent="0.3">
      <c r="A442" s="23">
        <v>10.4</v>
      </c>
      <c r="B442" s="24">
        <v>260</v>
      </c>
      <c r="C442" s="25"/>
      <c r="D442" s="107">
        <v>11.5</v>
      </c>
      <c r="E442" s="108">
        <v>260</v>
      </c>
      <c r="F442" s="25"/>
      <c r="G442" s="23">
        <v>1.45</v>
      </c>
      <c r="H442" s="24">
        <v>125</v>
      </c>
      <c r="I442" s="25"/>
      <c r="J442" s="115"/>
      <c r="K442" s="116"/>
      <c r="L442" s="25"/>
      <c r="M442" s="26">
        <v>9.6</v>
      </c>
      <c r="N442" s="24">
        <v>480</v>
      </c>
      <c r="O442" s="25"/>
      <c r="P442" s="125">
        <v>1.6087962962962963E-3</v>
      </c>
      <c r="Q442" s="108">
        <v>60</v>
      </c>
      <c r="R442" s="25"/>
      <c r="S442" s="26">
        <v>60.6</v>
      </c>
      <c r="T442" s="24">
        <v>671</v>
      </c>
    </row>
    <row r="443" spans="1:20" x14ac:dyDescent="0.3">
      <c r="A443" s="23">
        <v>10.41</v>
      </c>
      <c r="B443" s="24">
        <v>259</v>
      </c>
      <c r="C443" s="25"/>
      <c r="D443" s="107">
        <v>11.51</v>
      </c>
      <c r="E443" s="108">
        <v>259</v>
      </c>
      <c r="F443" s="25"/>
      <c r="G443" s="23">
        <v>1.44</v>
      </c>
      <c r="H443" s="24">
        <v>122</v>
      </c>
      <c r="I443" s="25"/>
      <c r="J443" s="115"/>
      <c r="K443" s="116"/>
      <c r="L443" s="25"/>
      <c r="M443" s="26">
        <v>9.59</v>
      </c>
      <c r="N443" s="24">
        <v>480</v>
      </c>
      <c r="O443" s="25"/>
      <c r="P443" s="125">
        <v>1.6099537037037037E-3</v>
      </c>
      <c r="Q443" s="108">
        <v>59</v>
      </c>
      <c r="R443" s="25"/>
      <c r="S443" s="26">
        <v>60.59</v>
      </c>
      <c r="T443" s="24">
        <v>671</v>
      </c>
    </row>
    <row r="444" spans="1:20" x14ac:dyDescent="0.3">
      <c r="A444" s="23">
        <v>10.42</v>
      </c>
      <c r="B444" s="24">
        <v>258</v>
      </c>
      <c r="C444" s="25"/>
      <c r="D444" s="107">
        <v>11.52</v>
      </c>
      <c r="E444" s="108">
        <v>258</v>
      </c>
      <c r="F444" s="25"/>
      <c r="G444" s="23">
        <v>1.43</v>
      </c>
      <c r="H444" s="24">
        <v>119</v>
      </c>
      <c r="I444" s="25"/>
      <c r="J444" s="115"/>
      <c r="K444" s="116"/>
      <c r="L444" s="25"/>
      <c r="M444" s="26">
        <v>9.58</v>
      </c>
      <c r="N444" s="24">
        <v>479</v>
      </c>
      <c r="O444" s="25"/>
      <c r="P444" s="125">
        <v>1.6111111111111109E-3</v>
      </c>
      <c r="Q444" s="108">
        <v>58</v>
      </c>
      <c r="R444" s="25"/>
      <c r="S444" s="26">
        <v>60.58</v>
      </c>
      <c r="T444" s="24">
        <v>671</v>
      </c>
    </row>
    <row r="445" spans="1:20" x14ac:dyDescent="0.3">
      <c r="A445" s="23">
        <v>10.43</v>
      </c>
      <c r="B445" s="24">
        <v>257</v>
      </c>
      <c r="C445" s="25"/>
      <c r="D445" s="107">
        <v>11.53</v>
      </c>
      <c r="E445" s="108">
        <v>257</v>
      </c>
      <c r="F445" s="25"/>
      <c r="G445" s="23">
        <v>1.42</v>
      </c>
      <c r="H445" s="24">
        <v>116</v>
      </c>
      <c r="I445" s="25"/>
      <c r="J445" s="115"/>
      <c r="K445" s="116"/>
      <c r="L445" s="25"/>
      <c r="M445" s="26">
        <v>9.57</v>
      </c>
      <c r="N445" s="24">
        <v>479</v>
      </c>
      <c r="O445" s="25"/>
      <c r="P445" s="125">
        <v>1.6122685185185187E-3</v>
      </c>
      <c r="Q445" s="108">
        <v>57</v>
      </c>
      <c r="R445" s="25"/>
      <c r="S445" s="26">
        <v>60.57</v>
      </c>
      <c r="T445" s="24">
        <v>670</v>
      </c>
    </row>
    <row r="446" spans="1:20" x14ac:dyDescent="0.3">
      <c r="A446" s="23">
        <v>10.44</v>
      </c>
      <c r="B446" s="24">
        <v>256</v>
      </c>
      <c r="C446" s="25"/>
      <c r="D446" s="107">
        <v>11.54</v>
      </c>
      <c r="E446" s="108">
        <v>256</v>
      </c>
      <c r="F446" s="25"/>
      <c r="G446" s="23">
        <v>1.41</v>
      </c>
      <c r="H446" s="24">
        <v>113</v>
      </c>
      <c r="I446" s="25"/>
      <c r="J446" s="115"/>
      <c r="K446" s="116"/>
      <c r="L446" s="25"/>
      <c r="M446" s="26">
        <v>9.56</v>
      </c>
      <c r="N446" s="24">
        <v>478</v>
      </c>
      <c r="O446" s="25"/>
      <c r="P446" s="125">
        <v>1.6134259259259259E-3</v>
      </c>
      <c r="Q446" s="108">
        <v>56</v>
      </c>
      <c r="R446" s="25"/>
      <c r="S446" s="26">
        <v>60.56</v>
      </c>
      <c r="T446" s="24">
        <v>670</v>
      </c>
    </row>
    <row r="447" spans="1:20" x14ac:dyDescent="0.3">
      <c r="A447" s="23">
        <v>10.45</v>
      </c>
      <c r="B447" s="24">
        <v>255</v>
      </c>
      <c r="C447" s="25"/>
      <c r="D447" s="107">
        <v>11.55</v>
      </c>
      <c r="E447" s="108">
        <v>255</v>
      </c>
      <c r="F447" s="25"/>
      <c r="G447" s="23">
        <v>1.4</v>
      </c>
      <c r="H447" s="24">
        <v>110</v>
      </c>
      <c r="I447" s="25"/>
      <c r="J447" s="115"/>
      <c r="K447" s="116"/>
      <c r="L447" s="25"/>
      <c r="M447" s="26">
        <v>9.5500000000000007</v>
      </c>
      <c r="N447" s="24">
        <v>478</v>
      </c>
      <c r="O447" s="25"/>
      <c r="P447" s="125">
        <v>1.6145833333333333E-3</v>
      </c>
      <c r="Q447" s="108">
        <v>55</v>
      </c>
      <c r="R447" s="25"/>
      <c r="S447" s="26">
        <v>60.55</v>
      </c>
      <c r="T447" s="24">
        <v>670</v>
      </c>
    </row>
    <row r="448" spans="1:20" x14ac:dyDescent="0.3">
      <c r="A448" s="23">
        <v>10.46</v>
      </c>
      <c r="B448" s="24">
        <v>254</v>
      </c>
      <c r="C448" s="25"/>
      <c r="D448" s="107">
        <v>11.56</v>
      </c>
      <c r="E448" s="108">
        <v>254</v>
      </c>
      <c r="F448" s="25"/>
      <c r="G448" s="23">
        <v>1.39</v>
      </c>
      <c r="H448" s="24">
        <v>107</v>
      </c>
      <c r="I448" s="25"/>
      <c r="J448" s="115"/>
      <c r="K448" s="116"/>
      <c r="L448" s="25"/>
      <c r="M448" s="26">
        <v>9.5399999999999991</v>
      </c>
      <c r="N448" s="24">
        <v>477</v>
      </c>
      <c r="O448" s="25"/>
      <c r="P448" s="125">
        <v>1.6157407407407407E-3</v>
      </c>
      <c r="Q448" s="108">
        <v>54</v>
      </c>
      <c r="R448" s="25"/>
      <c r="S448" s="26">
        <v>60.54</v>
      </c>
      <c r="T448" s="24">
        <v>670</v>
      </c>
    </row>
    <row r="449" spans="1:20" x14ac:dyDescent="0.3">
      <c r="A449" s="23">
        <v>10.47</v>
      </c>
      <c r="B449" s="24">
        <v>253</v>
      </c>
      <c r="C449" s="25"/>
      <c r="D449" s="107">
        <v>11.57</v>
      </c>
      <c r="E449" s="108">
        <v>253</v>
      </c>
      <c r="F449" s="25"/>
      <c r="G449" s="23">
        <v>1.38</v>
      </c>
      <c r="H449" s="24">
        <v>104</v>
      </c>
      <c r="I449" s="25"/>
      <c r="J449" s="115"/>
      <c r="K449" s="116"/>
      <c r="L449" s="25"/>
      <c r="M449" s="26">
        <v>9.5299999999999994</v>
      </c>
      <c r="N449" s="24">
        <v>477</v>
      </c>
      <c r="O449" s="25"/>
      <c r="P449" s="125">
        <v>1.6168981481481479E-3</v>
      </c>
      <c r="Q449" s="108">
        <v>53</v>
      </c>
      <c r="R449" s="25"/>
      <c r="S449" s="26">
        <v>60.53</v>
      </c>
      <c r="T449" s="24">
        <v>670</v>
      </c>
    </row>
    <row r="450" spans="1:20" x14ac:dyDescent="0.3">
      <c r="A450" s="23">
        <v>10.48</v>
      </c>
      <c r="B450" s="24">
        <v>252</v>
      </c>
      <c r="C450" s="25"/>
      <c r="D450" s="107">
        <v>11.58</v>
      </c>
      <c r="E450" s="108">
        <v>252</v>
      </c>
      <c r="F450" s="25"/>
      <c r="G450" s="23">
        <v>1.37</v>
      </c>
      <c r="H450" s="24">
        <v>101</v>
      </c>
      <c r="I450" s="25"/>
      <c r="J450" s="115"/>
      <c r="K450" s="116"/>
      <c r="L450" s="25"/>
      <c r="M450" s="26">
        <v>9.52</v>
      </c>
      <c r="N450" s="24">
        <v>476</v>
      </c>
      <c r="O450" s="25"/>
      <c r="P450" s="125">
        <v>1.6180555555555557E-3</v>
      </c>
      <c r="Q450" s="108">
        <v>52</v>
      </c>
      <c r="R450" s="25"/>
      <c r="S450" s="26">
        <v>60.52</v>
      </c>
      <c r="T450" s="24">
        <v>670</v>
      </c>
    </row>
    <row r="451" spans="1:20" x14ac:dyDescent="0.3">
      <c r="A451" s="23">
        <v>10.49</v>
      </c>
      <c r="B451" s="24">
        <v>251</v>
      </c>
      <c r="C451" s="25"/>
      <c r="D451" s="107">
        <v>11.59</v>
      </c>
      <c r="E451" s="108">
        <v>251</v>
      </c>
      <c r="F451" s="25"/>
      <c r="G451" s="23">
        <v>1.36</v>
      </c>
      <c r="H451" s="24">
        <v>98</v>
      </c>
      <c r="I451" s="25"/>
      <c r="J451" s="115"/>
      <c r="K451" s="116"/>
      <c r="L451" s="25"/>
      <c r="M451" s="26">
        <v>9.51</v>
      </c>
      <c r="N451" s="24">
        <v>476</v>
      </c>
      <c r="O451" s="25"/>
      <c r="P451" s="125">
        <v>1.6192129629629629E-3</v>
      </c>
      <c r="Q451" s="108">
        <v>51</v>
      </c>
      <c r="R451" s="25"/>
      <c r="S451" s="26">
        <v>60.51</v>
      </c>
      <c r="T451" s="24">
        <v>670</v>
      </c>
    </row>
    <row r="452" spans="1:20" x14ac:dyDescent="0.3">
      <c r="A452" s="23">
        <v>10.5</v>
      </c>
      <c r="B452" s="24">
        <v>250</v>
      </c>
      <c r="C452" s="25"/>
      <c r="D452" s="107">
        <v>11.6</v>
      </c>
      <c r="E452" s="108">
        <v>250</v>
      </c>
      <c r="F452" s="25"/>
      <c r="G452" s="23">
        <v>1.35</v>
      </c>
      <c r="H452" s="24">
        <v>95</v>
      </c>
      <c r="I452" s="25"/>
      <c r="J452" s="115"/>
      <c r="K452" s="116"/>
      <c r="L452" s="25"/>
      <c r="M452" s="26">
        <v>9.5</v>
      </c>
      <c r="N452" s="24">
        <v>475</v>
      </c>
      <c r="O452" s="25"/>
      <c r="P452" s="125">
        <v>1.6203703703703703E-3</v>
      </c>
      <c r="Q452" s="108">
        <v>50</v>
      </c>
      <c r="R452" s="25"/>
      <c r="S452" s="26">
        <v>60.5</v>
      </c>
      <c r="T452" s="24">
        <v>670</v>
      </c>
    </row>
    <row r="453" spans="1:20" x14ac:dyDescent="0.3">
      <c r="A453" s="23">
        <v>10.51</v>
      </c>
      <c r="B453" s="24">
        <v>249</v>
      </c>
      <c r="C453" s="25"/>
      <c r="D453" s="107">
        <v>11.61</v>
      </c>
      <c r="E453" s="108">
        <v>249</v>
      </c>
      <c r="F453" s="25"/>
      <c r="G453" s="23">
        <v>1.34</v>
      </c>
      <c r="H453" s="24">
        <v>92</v>
      </c>
      <c r="I453" s="25"/>
      <c r="J453" s="115"/>
      <c r="K453" s="116"/>
      <c r="L453" s="25"/>
      <c r="M453" s="26">
        <v>9.49</v>
      </c>
      <c r="N453" s="24">
        <v>475</v>
      </c>
      <c r="O453" s="25"/>
      <c r="P453" s="125">
        <v>1.6215277777777779E-3</v>
      </c>
      <c r="Q453" s="108">
        <v>49</v>
      </c>
      <c r="R453" s="25"/>
      <c r="S453" s="26">
        <v>60.49</v>
      </c>
      <c r="T453" s="24">
        <v>670</v>
      </c>
    </row>
    <row r="454" spans="1:20" x14ac:dyDescent="0.3">
      <c r="A454" s="23">
        <v>10.52</v>
      </c>
      <c r="B454" s="24">
        <v>248</v>
      </c>
      <c r="C454" s="25"/>
      <c r="D454" s="107">
        <v>11.62</v>
      </c>
      <c r="E454" s="108">
        <v>248</v>
      </c>
      <c r="F454" s="25"/>
      <c r="G454" s="23">
        <v>1.33</v>
      </c>
      <c r="H454" s="24">
        <v>89</v>
      </c>
      <c r="I454" s="25"/>
      <c r="J454" s="115"/>
      <c r="K454" s="116"/>
      <c r="L454" s="25"/>
      <c r="M454" s="26">
        <v>9.48</v>
      </c>
      <c r="N454" s="24">
        <v>474</v>
      </c>
      <c r="O454" s="25"/>
      <c r="P454" s="125">
        <v>1.6226851851851853E-3</v>
      </c>
      <c r="Q454" s="108">
        <v>48</v>
      </c>
      <c r="R454" s="25"/>
      <c r="S454" s="26">
        <v>60.48</v>
      </c>
      <c r="T454" s="24">
        <v>670</v>
      </c>
    </row>
    <row r="455" spans="1:20" x14ac:dyDescent="0.3">
      <c r="A455" s="23">
        <v>10.53</v>
      </c>
      <c r="B455" s="24">
        <v>247</v>
      </c>
      <c r="C455" s="25"/>
      <c r="D455" s="107">
        <v>11.63</v>
      </c>
      <c r="E455" s="108">
        <v>247</v>
      </c>
      <c r="F455" s="25"/>
      <c r="G455" s="23">
        <v>1.32</v>
      </c>
      <c r="H455" s="24">
        <v>86</v>
      </c>
      <c r="I455" s="25"/>
      <c r="J455" s="115"/>
      <c r="K455" s="116"/>
      <c r="L455" s="25"/>
      <c r="M455" s="26">
        <v>9.4700000000000006</v>
      </c>
      <c r="N455" s="24">
        <v>474</v>
      </c>
      <c r="O455" s="25"/>
      <c r="P455" s="125">
        <v>1.6238425925925925E-3</v>
      </c>
      <c r="Q455" s="108">
        <v>47</v>
      </c>
      <c r="R455" s="25"/>
      <c r="S455" s="26">
        <v>60.47</v>
      </c>
      <c r="T455" s="24">
        <v>670</v>
      </c>
    </row>
    <row r="456" spans="1:20" x14ac:dyDescent="0.3">
      <c r="A456" s="23">
        <v>10.54</v>
      </c>
      <c r="B456" s="24">
        <v>246</v>
      </c>
      <c r="C456" s="25"/>
      <c r="D456" s="107">
        <v>11.64</v>
      </c>
      <c r="E456" s="108">
        <v>246</v>
      </c>
      <c r="F456" s="25"/>
      <c r="G456" s="23">
        <v>1.31</v>
      </c>
      <c r="H456" s="24">
        <v>83</v>
      </c>
      <c r="I456" s="25"/>
      <c r="J456" s="115"/>
      <c r="K456" s="116"/>
      <c r="L456" s="25"/>
      <c r="M456" s="26">
        <v>9.4600000000000009</v>
      </c>
      <c r="N456" s="24">
        <v>473</v>
      </c>
      <c r="O456" s="25"/>
      <c r="P456" s="125">
        <v>1.6249999999999999E-3</v>
      </c>
      <c r="Q456" s="108">
        <v>46</v>
      </c>
      <c r="R456" s="25"/>
      <c r="S456" s="26">
        <v>60.46</v>
      </c>
      <c r="T456" s="24">
        <v>670</v>
      </c>
    </row>
    <row r="457" spans="1:20" x14ac:dyDescent="0.3">
      <c r="A457" s="23">
        <v>10.55</v>
      </c>
      <c r="B457" s="24">
        <v>245</v>
      </c>
      <c r="C457" s="25"/>
      <c r="D457" s="107">
        <v>11.65</v>
      </c>
      <c r="E457" s="108">
        <v>245</v>
      </c>
      <c r="F457" s="25"/>
      <c r="G457" s="23">
        <v>1.3</v>
      </c>
      <c r="H457" s="24">
        <v>80</v>
      </c>
      <c r="I457" s="25"/>
      <c r="J457" s="115"/>
      <c r="K457" s="116"/>
      <c r="L457" s="25"/>
      <c r="M457" s="26">
        <v>9.4499999999999993</v>
      </c>
      <c r="N457" s="24">
        <v>473</v>
      </c>
      <c r="O457" s="25"/>
      <c r="P457" s="125">
        <v>1.6261574074074075E-3</v>
      </c>
      <c r="Q457" s="108">
        <v>45</v>
      </c>
      <c r="R457" s="25"/>
      <c r="S457" s="26">
        <v>60.45</v>
      </c>
      <c r="T457" s="24">
        <v>670</v>
      </c>
    </row>
    <row r="458" spans="1:20" x14ac:dyDescent="0.3">
      <c r="A458" s="23">
        <v>10.56</v>
      </c>
      <c r="B458" s="24">
        <v>244</v>
      </c>
      <c r="C458" s="25"/>
      <c r="D458" s="107">
        <v>11.66</v>
      </c>
      <c r="E458" s="108">
        <v>244</v>
      </c>
      <c r="F458" s="25"/>
      <c r="G458" s="23">
        <v>1.29</v>
      </c>
      <c r="H458" s="24">
        <v>77</v>
      </c>
      <c r="I458" s="25"/>
      <c r="J458" s="115"/>
      <c r="K458" s="116"/>
      <c r="L458" s="25"/>
      <c r="M458" s="26">
        <v>9.44</v>
      </c>
      <c r="N458" s="24">
        <v>472</v>
      </c>
      <c r="O458" s="25"/>
      <c r="P458" s="125">
        <v>1.6273148148148147E-3</v>
      </c>
      <c r="Q458" s="108">
        <v>44</v>
      </c>
      <c r="R458" s="25"/>
      <c r="S458" s="26">
        <v>60.44</v>
      </c>
      <c r="T458" s="24">
        <v>670</v>
      </c>
    </row>
    <row r="459" spans="1:20" x14ac:dyDescent="0.3">
      <c r="A459" s="23">
        <v>10.57</v>
      </c>
      <c r="B459" s="24">
        <v>243</v>
      </c>
      <c r="C459" s="25"/>
      <c r="D459" s="107">
        <v>11.67</v>
      </c>
      <c r="E459" s="108">
        <v>243</v>
      </c>
      <c r="F459" s="25"/>
      <c r="G459" s="23">
        <v>1.28</v>
      </c>
      <c r="H459" s="24">
        <v>74</v>
      </c>
      <c r="I459" s="25"/>
      <c r="J459" s="115"/>
      <c r="K459" s="116"/>
      <c r="L459" s="25"/>
      <c r="M459" s="26">
        <v>9.43</v>
      </c>
      <c r="N459" s="24">
        <v>472</v>
      </c>
      <c r="O459" s="25"/>
      <c r="P459" s="125">
        <v>1.6284722222222221E-3</v>
      </c>
      <c r="Q459" s="108">
        <v>43</v>
      </c>
      <c r="R459" s="25"/>
      <c r="S459" s="26">
        <v>60.43</v>
      </c>
      <c r="T459" s="24">
        <v>670</v>
      </c>
    </row>
    <row r="460" spans="1:20" x14ac:dyDescent="0.3">
      <c r="A460" s="23">
        <v>10.58</v>
      </c>
      <c r="B460" s="24">
        <v>242</v>
      </c>
      <c r="C460" s="25"/>
      <c r="D460" s="107">
        <v>11.68</v>
      </c>
      <c r="E460" s="108">
        <v>242</v>
      </c>
      <c r="F460" s="25"/>
      <c r="G460" s="23">
        <v>1.27</v>
      </c>
      <c r="H460" s="24">
        <v>71</v>
      </c>
      <c r="I460" s="25"/>
      <c r="J460" s="115"/>
      <c r="K460" s="116"/>
      <c r="L460" s="25"/>
      <c r="M460" s="26">
        <v>9.42</v>
      </c>
      <c r="N460" s="24">
        <v>471</v>
      </c>
      <c r="O460" s="25"/>
      <c r="P460" s="125">
        <v>1.6296296296296295E-3</v>
      </c>
      <c r="Q460" s="108">
        <v>42</v>
      </c>
      <c r="R460" s="25"/>
      <c r="S460" s="26">
        <v>60.42</v>
      </c>
      <c r="T460" s="24">
        <v>669</v>
      </c>
    </row>
    <row r="461" spans="1:20" x14ac:dyDescent="0.3">
      <c r="A461" s="23">
        <v>10.59</v>
      </c>
      <c r="B461" s="24">
        <v>241</v>
      </c>
      <c r="C461" s="25"/>
      <c r="D461" s="107">
        <v>11.69</v>
      </c>
      <c r="E461" s="108">
        <v>241</v>
      </c>
      <c r="F461" s="25"/>
      <c r="G461" s="23">
        <v>1.26</v>
      </c>
      <c r="H461" s="24">
        <v>68</v>
      </c>
      <c r="I461" s="25"/>
      <c r="J461" s="115"/>
      <c r="K461" s="116"/>
      <c r="L461" s="25"/>
      <c r="M461" s="26">
        <v>9.41</v>
      </c>
      <c r="N461" s="24">
        <v>471</v>
      </c>
      <c r="O461" s="25"/>
      <c r="P461" s="125">
        <v>1.6307870370370367E-3</v>
      </c>
      <c r="Q461" s="108">
        <v>41</v>
      </c>
      <c r="R461" s="25"/>
      <c r="S461" s="26">
        <v>60.41</v>
      </c>
      <c r="T461" s="24">
        <v>669</v>
      </c>
    </row>
    <row r="462" spans="1:20" x14ac:dyDescent="0.3">
      <c r="A462" s="23">
        <v>10.6</v>
      </c>
      <c r="B462" s="24">
        <v>240</v>
      </c>
      <c r="C462" s="25"/>
      <c r="D462" s="107">
        <v>11.7</v>
      </c>
      <c r="E462" s="108">
        <v>240</v>
      </c>
      <c r="F462" s="25"/>
      <c r="G462" s="23">
        <v>1.25</v>
      </c>
      <c r="H462" s="24">
        <v>65</v>
      </c>
      <c r="I462" s="25"/>
      <c r="J462" s="115"/>
      <c r="K462" s="116"/>
      <c r="L462" s="25"/>
      <c r="M462" s="26">
        <v>9.4</v>
      </c>
      <c r="N462" s="24">
        <v>470</v>
      </c>
      <c r="O462" s="25"/>
      <c r="P462" s="125">
        <v>1.6319444444444445E-3</v>
      </c>
      <c r="Q462" s="108">
        <v>40</v>
      </c>
      <c r="R462" s="25"/>
      <c r="S462" s="26">
        <v>60.4</v>
      </c>
      <c r="T462" s="24">
        <v>669</v>
      </c>
    </row>
    <row r="463" spans="1:20" x14ac:dyDescent="0.3">
      <c r="A463" s="23">
        <v>10.61</v>
      </c>
      <c r="B463" s="24">
        <v>239</v>
      </c>
      <c r="C463" s="25"/>
      <c r="D463" s="107">
        <v>11.71</v>
      </c>
      <c r="E463" s="108">
        <v>239</v>
      </c>
      <c r="F463" s="25"/>
      <c r="G463" s="23">
        <v>1.24</v>
      </c>
      <c r="H463" s="24">
        <v>62</v>
      </c>
      <c r="I463" s="25"/>
      <c r="J463" s="115"/>
      <c r="K463" s="116"/>
      <c r="L463" s="25"/>
      <c r="M463" s="26">
        <v>9.39</v>
      </c>
      <c r="N463" s="24">
        <v>470</v>
      </c>
      <c r="O463" s="25"/>
      <c r="P463" s="125">
        <v>1.6331018518518517E-3</v>
      </c>
      <c r="Q463" s="108">
        <v>39</v>
      </c>
      <c r="R463" s="25"/>
      <c r="S463" s="26">
        <v>60.39</v>
      </c>
      <c r="T463" s="24">
        <v>669</v>
      </c>
    </row>
    <row r="464" spans="1:20" x14ac:dyDescent="0.3">
      <c r="A464" s="23">
        <v>10.62</v>
      </c>
      <c r="B464" s="24">
        <v>238</v>
      </c>
      <c r="C464" s="25"/>
      <c r="D464" s="107">
        <v>11.72</v>
      </c>
      <c r="E464" s="108">
        <v>238</v>
      </c>
      <c r="F464" s="25"/>
      <c r="G464" s="23">
        <v>1.23</v>
      </c>
      <c r="H464" s="24">
        <v>59</v>
      </c>
      <c r="I464" s="25"/>
      <c r="J464" s="115"/>
      <c r="K464" s="116"/>
      <c r="L464" s="25"/>
      <c r="M464" s="26">
        <v>9.3800000000000008</v>
      </c>
      <c r="N464" s="24">
        <v>469</v>
      </c>
      <c r="O464" s="25"/>
      <c r="P464" s="125">
        <v>1.6342592592592596E-3</v>
      </c>
      <c r="Q464" s="108">
        <v>38</v>
      </c>
      <c r="R464" s="25"/>
      <c r="S464" s="26">
        <v>60.38</v>
      </c>
      <c r="T464" s="24">
        <v>669</v>
      </c>
    </row>
    <row r="465" spans="1:20" x14ac:dyDescent="0.3">
      <c r="A465" s="23">
        <v>10.63</v>
      </c>
      <c r="B465" s="24">
        <v>237</v>
      </c>
      <c r="C465" s="25"/>
      <c r="D465" s="107">
        <v>11.73</v>
      </c>
      <c r="E465" s="108">
        <v>237</v>
      </c>
      <c r="F465" s="25"/>
      <c r="G465" s="23">
        <v>1.22</v>
      </c>
      <c r="H465" s="24">
        <v>56</v>
      </c>
      <c r="I465" s="25"/>
      <c r="J465" s="115"/>
      <c r="K465" s="116"/>
      <c r="L465" s="25"/>
      <c r="M465" s="26">
        <v>9.3699999999999992</v>
      </c>
      <c r="N465" s="24">
        <v>469</v>
      </c>
      <c r="O465" s="25"/>
      <c r="P465" s="125">
        <v>1.6354166666666667E-3</v>
      </c>
      <c r="Q465" s="108">
        <v>37</v>
      </c>
      <c r="R465" s="25"/>
      <c r="S465" s="26">
        <v>60.37</v>
      </c>
      <c r="T465" s="24">
        <v>669</v>
      </c>
    </row>
    <row r="466" spans="1:20" x14ac:dyDescent="0.3">
      <c r="A466" s="23">
        <v>10.64</v>
      </c>
      <c r="B466" s="24">
        <v>236</v>
      </c>
      <c r="C466" s="25"/>
      <c r="D466" s="107">
        <v>11.74</v>
      </c>
      <c r="E466" s="108">
        <v>236</v>
      </c>
      <c r="F466" s="25"/>
      <c r="G466" s="23">
        <v>1.21</v>
      </c>
      <c r="H466" s="24">
        <v>53</v>
      </c>
      <c r="I466" s="25"/>
      <c r="J466" s="115"/>
      <c r="K466" s="116"/>
      <c r="L466" s="25"/>
      <c r="M466" s="26">
        <v>9.36</v>
      </c>
      <c r="N466" s="24">
        <v>468</v>
      </c>
      <c r="O466" s="25"/>
      <c r="P466" s="125">
        <v>1.6365740740740739E-3</v>
      </c>
      <c r="Q466" s="108">
        <v>36</v>
      </c>
      <c r="R466" s="25"/>
      <c r="S466" s="26">
        <v>60.36</v>
      </c>
      <c r="T466" s="24">
        <v>669</v>
      </c>
    </row>
    <row r="467" spans="1:20" x14ac:dyDescent="0.3">
      <c r="A467" s="23">
        <v>10.65</v>
      </c>
      <c r="B467" s="24">
        <v>235</v>
      </c>
      <c r="C467" s="25"/>
      <c r="D467" s="107">
        <v>11.75</v>
      </c>
      <c r="E467" s="108">
        <v>235</v>
      </c>
      <c r="F467" s="25"/>
      <c r="G467" s="23">
        <v>1.2</v>
      </c>
      <c r="H467" s="24">
        <v>50</v>
      </c>
      <c r="I467" s="25"/>
      <c r="J467" s="115"/>
      <c r="K467" s="116"/>
      <c r="L467" s="25"/>
      <c r="M467" s="26">
        <v>9.35</v>
      </c>
      <c r="N467" s="24">
        <v>468</v>
      </c>
      <c r="O467" s="25"/>
      <c r="P467" s="125">
        <v>1.6377314814814815E-3</v>
      </c>
      <c r="Q467" s="108">
        <v>35</v>
      </c>
      <c r="R467" s="25"/>
      <c r="S467" s="26">
        <v>60.35</v>
      </c>
      <c r="T467" s="24">
        <v>669</v>
      </c>
    </row>
    <row r="468" spans="1:20" x14ac:dyDescent="0.3">
      <c r="A468" s="23">
        <v>10.66</v>
      </c>
      <c r="B468" s="24">
        <v>234</v>
      </c>
      <c r="C468" s="25"/>
      <c r="D468" s="107">
        <v>11.76</v>
      </c>
      <c r="E468" s="108">
        <v>234</v>
      </c>
      <c r="F468" s="25"/>
      <c r="G468" s="23">
        <v>1.19</v>
      </c>
      <c r="H468" s="24">
        <v>47</v>
      </c>
      <c r="I468" s="25"/>
      <c r="J468" s="115"/>
      <c r="K468" s="116"/>
      <c r="L468" s="25"/>
      <c r="M468" s="26">
        <v>9.34</v>
      </c>
      <c r="N468" s="24">
        <v>467</v>
      </c>
      <c r="O468" s="25"/>
      <c r="P468" s="125">
        <v>1.6388888888888887E-3</v>
      </c>
      <c r="Q468" s="108">
        <v>34</v>
      </c>
      <c r="R468" s="25"/>
      <c r="S468" s="26">
        <v>60.34</v>
      </c>
      <c r="T468" s="24">
        <v>669</v>
      </c>
    </row>
    <row r="469" spans="1:20" x14ac:dyDescent="0.3">
      <c r="A469" s="23">
        <v>10.67</v>
      </c>
      <c r="B469" s="24">
        <v>233</v>
      </c>
      <c r="C469" s="25"/>
      <c r="D469" s="107">
        <v>11.77</v>
      </c>
      <c r="E469" s="108">
        <v>233</v>
      </c>
      <c r="F469" s="25"/>
      <c r="G469" s="23">
        <v>1.18</v>
      </c>
      <c r="H469" s="24">
        <v>44</v>
      </c>
      <c r="I469" s="25"/>
      <c r="J469" s="115"/>
      <c r="K469" s="116"/>
      <c r="L469" s="25"/>
      <c r="M469" s="26">
        <v>9.33</v>
      </c>
      <c r="N469" s="24">
        <v>467</v>
      </c>
      <c r="O469" s="25"/>
      <c r="P469" s="125">
        <v>1.6400462962962963E-3</v>
      </c>
      <c r="Q469" s="108">
        <v>33</v>
      </c>
      <c r="R469" s="25"/>
      <c r="S469" s="26">
        <v>60.33</v>
      </c>
      <c r="T469" s="24">
        <v>669</v>
      </c>
    </row>
    <row r="470" spans="1:20" x14ac:dyDescent="0.3">
      <c r="A470" s="23">
        <v>10.68</v>
      </c>
      <c r="B470" s="24">
        <v>232</v>
      </c>
      <c r="C470" s="25"/>
      <c r="D470" s="107">
        <v>11.78</v>
      </c>
      <c r="E470" s="108">
        <v>232</v>
      </c>
      <c r="F470" s="25"/>
      <c r="G470" s="23">
        <v>1.17</v>
      </c>
      <c r="H470" s="24">
        <v>41</v>
      </c>
      <c r="I470" s="25"/>
      <c r="J470" s="115"/>
      <c r="K470" s="116"/>
      <c r="L470" s="25"/>
      <c r="M470" s="26">
        <v>9.32</v>
      </c>
      <c r="N470" s="24">
        <v>466</v>
      </c>
      <c r="O470" s="25"/>
      <c r="P470" s="125">
        <v>1.6412037037037037E-3</v>
      </c>
      <c r="Q470" s="108">
        <v>32</v>
      </c>
      <c r="R470" s="25"/>
      <c r="S470" s="26">
        <v>60.32</v>
      </c>
      <c r="T470" s="24">
        <v>669</v>
      </c>
    </row>
    <row r="471" spans="1:20" x14ac:dyDescent="0.3">
      <c r="A471" s="23">
        <v>10.69</v>
      </c>
      <c r="B471" s="24">
        <v>231</v>
      </c>
      <c r="C471" s="25"/>
      <c r="D471" s="107">
        <v>11.79</v>
      </c>
      <c r="E471" s="108">
        <v>231</v>
      </c>
      <c r="F471" s="25"/>
      <c r="G471" s="23">
        <v>1.1599999999999999</v>
      </c>
      <c r="H471" s="24">
        <v>38</v>
      </c>
      <c r="I471" s="25"/>
      <c r="J471" s="115"/>
      <c r="K471" s="116"/>
      <c r="L471" s="25"/>
      <c r="M471" s="26">
        <v>9.31</v>
      </c>
      <c r="N471" s="24">
        <v>466</v>
      </c>
      <c r="O471" s="25"/>
      <c r="P471" s="125">
        <v>1.6423611111111111E-3</v>
      </c>
      <c r="Q471" s="108">
        <v>31</v>
      </c>
      <c r="R471" s="25"/>
      <c r="S471" s="26">
        <v>60.31</v>
      </c>
      <c r="T471" s="24">
        <v>669</v>
      </c>
    </row>
    <row r="472" spans="1:20" x14ac:dyDescent="0.3">
      <c r="A472" s="23">
        <v>10.7</v>
      </c>
      <c r="B472" s="24">
        <v>230</v>
      </c>
      <c r="C472" s="25"/>
      <c r="D472" s="107">
        <v>11.8</v>
      </c>
      <c r="E472" s="108">
        <v>230</v>
      </c>
      <c r="F472" s="25"/>
      <c r="G472" s="23">
        <v>1.1499999999999999</v>
      </c>
      <c r="H472" s="24">
        <v>35</v>
      </c>
      <c r="I472" s="25"/>
      <c r="J472" s="115"/>
      <c r="K472" s="116"/>
      <c r="L472" s="25"/>
      <c r="M472" s="26">
        <v>9.3000000000000007</v>
      </c>
      <c r="N472" s="24">
        <v>465</v>
      </c>
      <c r="O472" s="25"/>
      <c r="P472" s="125">
        <v>1.6435185185185183E-3</v>
      </c>
      <c r="Q472" s="108">
        <v>30</v>
      </c>
      <c r="R472" s="25"/>
      <c r="S472" s="26">
        <v>60.3</v>
      </c>
      <c r="T472" s="24">
        <v>669</v>
      </c>
    </row>
    <row r="473" spans="1:20" x14ac:dyDescent="0.3">
      <c r="A473" s="23">
        <v>10.71</v>
      </c>
      <c r="B473" s="24">
        <v>229</v>
      </c>
      <c r="C473" s="25"/>
      <c r="D473" s="107">
        <v>11.81</v>
      </c>
      <c r="E473" s="108">
        <v>229</v>
      </c>
      <c r="F473" s="25"/>
      <c r="G473" s="23">
        <v>1.1399999999999999</v>
      </c>
      <c r="H473" s="24">
        <v>32</v>
      </c>
      <c r="I473" s="25"/>
      <c r="J473" s="115"/>
      <c r="K473" s="116"/>
      <c r="L473" s="25"/>
      <c r="M473" s="26">
        <v>9.2899999999999991</v>
      </c>
      <c r="N473" s="24">
        <v>465</v>
      </c>
      <c r="O473" s="25"/>
      <c r="P473" s="125">
        <v>1.6446759259259259E-3</v>
      </c>
      <c r="Q473" s="108">
        <v>29</v>
      </c>
      <c r="R473" s="25"/>
      <c r="S473" s="26">
        <v>60.29</v>
      </c>
      <c r="T473" s="24">
        <v>669</v>
      </c>
    </row>
    <row r="474" spans="1:20" x14ac:dyDescent="0.3">
      <c r="A474" s="23">
        <v>10.72</v>
      </c>
      <c r="B474" s="24">
        <v>228</v>
      </c>
      <c r="C474" s="25"/>
      <c r="D474" s="107">
        <v>11.82</v>
      </c>
      <c r="E474" s="108">
        <v>228</v>
      </c>
      <c r="F474" s="25"/>
      <c r="G474" s="23">
        <v>1.1299999999999999</v>
      </c>
      <c r="H474" s="24">
        <v>29</v>
      </c>
      <c r="I474" s="25"/>
      <c r="J474" s="115"/>
      <c r="K474" s="116"/>
      <c r="L474" s="25"/>
      <c r="M474" s="26">
        <v>9.2799999999999994</v>
      </c>
      <c r="N474" s="24">
        <v>464</v>
      </c>
      <c r="O474" s="25"/>
      <c r="P474" s="125">
        <v>1.6458333333333333E-3</v>
      </c>
      <c r="Q474" s="108">
        <v>28</v>
      </c>
      <c r="R474" s="25"/>
      <c r="S474" s="26">
        <v>60.28</v>
      </c>
      <c r="T474" s="24">
        <v>669</v>
      </c>
    </row>
    <row r="475" spans="1:20" x14ac:dyDescent="0.3">
      <c r="A475" s="23">
        <v>10.73</v>
      </c>
      <c r="B475" s="24">
        <v>227</v>
      </c>
      <c r="C475" s="25"/>
      <c r="D475" s="107">
        <v>11.83</v>
      </c>
      <c r="E475" s="108">
        <v>227</v>
      </c>
      <c r="F475" s="25"/>
      <c r="G475" s="23">
        <v>1.1200000000000001</v>
      </c>
      <c r="H475" s="24">
        <v>26</v>
      </c>
      <c r="I475" s="25"/>
      <c r="J475" s="115"/>
      <c r="K475" s="116"/>
      <c r="L475" s="25"/>
      <c r="M475" s="26">
        <v>9.27</v>
      </c>
      <c r="N475" s="24">
        <v>464</v>
      </c>
      <c r="O475" s="25"/>
      <c r="P475" s="125">
        <v>1.6469907407407407E-3</v>
      </c>
      <c r="Q475" s="108">
        <v>27</v>
      </c>
      <c r="R475" s="25"/>
      <c r="S475" s="26">
        <v>60.27</v>
      </c>
      <c r="T475" s="24">
        <v>668</v>
      </c>
    </row>
    <row r="476" spans="1:20" x14ac:dyDescent="0.3">
      <c r="A476" s="23">
        <v>10.74</v>
      </c>
      <c r="B476" s="24">
        <v>226</v>
      </c>
      <c r="C476" s="25"/>
      <c r="D476" s="107">
        <v>11.84</v>
      </c>
      <c r="E476" s="108">
        <v>226</v>
      </c>
      <c r="F476" s="25"/>
      <c r="G476" s="23">
        <v>1.1100000000000001</v>
      </c>
      <c r="H476" s="24">
        <v>23</v>
      </c>
      <c r="I476" s="25"/>
      <c r="J476" s="115"/>
      <c r="K476" s="116"/>
      <c r="L476" s="25"/>
      <c r="M476" s="26">
        <v>9.26</v>
      </c>
      <c r="N476" s="24">
        <v>463</v>
      </c>
      <c r="O476" s="25"/>
      <c r="P476" s="125">
        <v>1.6481481481481479E-3</v>
      </c>
      <c r="Q476" s="108">
        <v>26</v>
      </c>
      <c r="R476" s="25"/>
      <c r="S476" s="26">
        <v>60.26</v>
      </c>
      <c r="T476" s="24">
        <v>668</v>
      </c>
    </row>
    <row r="477" spans="1:20" x14ac:dyDescent="0.3">
      <c r="A477" s="23">
        <v>10.75</v>
      </c>
      <c r="B477" s="24">
        <v>225</v>
      </c>
      <c r="C477" s="25"/>
      <c r="D477" s="107">
        <v>11.85</v>
      </c>
      <c r="E477" s="108">
        <v>225</v>
      </c>
      <c r="F477" s="25"/>
      <c r="G477" s="23">
        <v>1.1000000000000001</v>
      </c>
      <c r="H477" s="24">
        <v>20</v>
      </c>
      <c r="I477" s="25"/>
      <c r="J477" s="115"/>
      <c r="K477" s="116"/>
      <c r="L477" s="25"/>
      <c r="M477" s="26">
        <v>9.25</v>
      </c>
      <c r="N477" s="24">
        <v>463</v>
      </c>
      <c r="O477" s="25"/>
      <c r="P477" s="125">
        <v>1.6493055555555556E-3</v>
      </c>
      <c r="Q477" s="108">
        <v>25</v>
      </c>
      <c r="R477" s="25"/>
      <c r="S477" s="26">
        <v>60.25</v>
      </c>
      <c r="T477" s="24">
        <v>668</v>
      </c>
    </row>
    <row r="478" spans="1:20" x14ac:dyDescent="0.3">
      <c r="A478" s="23">
        <v>10.76</v>
      </c>
      <c r="B478" s="24">
        <v>224</v>
      </c>
      <c r="C478" s="25"/>
      <c r="D478" s="107">
        <v>11.86</v>
      </c>
      <c r="E478" s="108">
        <v>224</v>
      </c>
      <c r="F478" s="25"/>
      <c r="G478" s="23">
        <v>1.0900000000000001</v>
      </c>
      <c r="H478" s="24">
        <v>17</v>
      </c>
      <c r="I478" s="25"/>
      <c r="J478" s="115"/>
      <c r="K478" s="116"/>
      <c r="L478" s="25"/>
      <c r="M478" s="26">
        <v>9.24</v>
      </c>
      <c r="N478" s="24">
        <v>462</v>
      </c>
      <c r="O478" s="25"/>
      <c r="P478" s="125">
        <v>1.6504629629629632E-3</v>
      </c>
      <c r="Q478" s="108">
        <v>24</v>
      </c>
      <c r="R478" s="25"/>
      <c r="S478" s="26">
        <v>60.24</v>
      </c>
      <c r="T478" s="24">
        <v>668</v>
      </c>
    </row>
    <row r="479" spans="1:20" x14ac:dyDescent="0.3">
      <c r="A479" s="23">
        <v>10.77</v>
      </c>
      <c r="B479" s="24">
        <v>223</v>
      </c>
      <c r="C479" s="25"/>
      <c r="D479" s="107">
        <v>11.87</v>
      </c>
      <c r="E479" s="108">
        <v>223</v>
      </c>
      <c r="F479" s="25"/>
      <c r="G479" s="23">
        <v>1.08</v>
      </c>
      <c r="H479" s="24">
        <v>14</v>
      </c>
      <c r="I479" s="25"/>
      <c r="J479" s="115"/>
      <c r="K479" s="116"/>
      <c r="L479" s="25"/>
      <c r="M479" s="26">
        <v>9.23</v>
      </c>
      <c r="N479" s="24">
        <v>462</v>
      </c>
      <c r="O479" s="25"/>
      <c r="P479" s="125">
        <v>1.6516203703703704E-3</v>
      </c>
      <c r="Q479" s="108">
        <v>23</v>
      </c>
      <c r="R479" s="25"/>
      <c r="S479" s="26">
        <v>60.23</v>
      </c>
      <c r="T479" s="24">
        <v>668</v>
      </c>
    </row>
    <row r="480" spans="1:20" x14ac:dyDescent="0.3">
      <c r="A480" s="23">
        <v>10.78</v>
      </c>
      <c r="B480" s="24">
        <v>222</v>
      </c>
      <c r="C480" s="25"/>
      <c r="D480" s="107">
        <v>11.88</v>
      </c>
      <c r="E480" s="108">
        <v>222</v>
      </c>
      <c r="F480" s="25"/>
      <c r="G480" s="23">
        <v>1.07</v>
      </c>
      <c r="H480" s="24">
        <v>11</v>
      </c>
      <c r="I480" s="25"/>
      <c r="J480" s="115"/>
      <c r="K480" s="116"/>
      <c r="L480" s="25"/>
      <c r="M480" s="26">
        <v>9.2200000000000006</v>
      </c>
      <c r="N480" s="24">
        <v>461</v>
      </c>
      <c r="O480" s="25"/>
      <c r="P480" s="125">
        <v>1.6527777777777775E-3</v>
      </c>
      <c r="Q480" s="108">
        <v>22</v>
      </c>
      <c r="R480" s="25"/>
      <c r="S480" s="26">
        <v>60.22</v>
      </c>
      <c r="T480" s="24">
        <v>668</v>
      </c>
    </row>
    <row r="481" spans="1:20" x14ac:dyDescent="0.3">
      <c r="A481" s="23">
        <v>10.79</v>
      </c>
      <c r="B481" s="24">
        <v>221</v>
      </c>
      <c r="C481" s="25"/>
      <c r="D481" s="107">
        <v>11.89</v>
      </c>
      <c r="E481" s="108">
        <v>221</v>
      </c>
      <c r="F481" s="25"/>
      <c r="G481" s="23">
        <v>1.06</v>
      </c>
      <c r="H481" s="24">
        <v>8</v>
      </c>
      <c r="I481" s="25"/>
      <c r="J481" s="115"/>
      <c r="K481" s="116"/>
      <c r="L481" s="25"/>
      <c r="M481" s="26">
        <v>9.2100000000000009</v>
      </c>
      <c r="N481" s="24">
        <v>461</v>
      </c>
      <c r="O481" s="25"/>
      <c r="P481" s="125">
        <v>1.6539351851851854E-3</v>
      </c>
      <c r="Q481" s="108">
        <v>21</v>
      </c>
      <c r="R481" s="25"/>
      <c r="S481" s="26">
        <v>60.21</v>
      </c>
      <c r="T481" s="24">
        <v>668</v>
      </c>
    </row>
    <row r="482" spans="1:20" x14ac:dyDescent="0.3">
      <c r="A482" s="23">
        <v>10.8</v>
      </c>
      <c r="B482" s="24">
        <v>220</v>
      </c>
      <c r="C482" s="25"/>
      <c r="D482" s="107">
        <v>11.9</v>
      </c>
      <c r="E482" s="108">
        <v>220</v>
      </c>
      <c r="F482" s="25"/>
      <c r="G482" s="23">
        <v>1.05</v>
      </c>
      <c r="H482" s="24">
        <v>5</v>
      </c>
      <c r="I482" s="25"/>
      <c r="J482" s="115"/>
      <c r="K482" s="116"/>
      <c r="L482" s="25"/>
      <c r="M482" s="26">
        <v>9.1999999999999993</v>
      </c>
      <c r="N482" s="24">
        <v>460</v>
      </c>
      <c r="O482" s="25"/>
      <c r="P482" s="125">
        <v>1.6550925925925926E-3</v>
      </c>
      <c r="Q482" s="108">
        <v>20</v>
      </c>
      <c r="R482" s="25"/>
      <c r="S482" s="26">
        <v>60.2</v>
      </c>
      <c r="T482" s="24">
        <v>668</v>
      </c>
    </row>
    <row r="483" spans="1:20" x14ac:dyDescent="0.3">
      <c r="A483" s="23">
        <v>10.81</v>
      </c>
      <c r="B483" s="24">
        <v>219</v>
      </c>
      <c r="C483" s="25"/>
      <c r="D483" s="107">
        <v>11.91</v>
      </c>
      <c r="E483" s="108">
        <v>219</v>
      </c>
      <c r="F483" s="25"/>
      <c r="G483" s="23">
        <v>1.04</v>
      </c>
      <c r="H483" s="24">
        <v>2</v>
      </c>
      <c r="I483" s="25"/>
      <c r="J483" s="115"/>
      <c r="K483" s="116"/>
      <c r="L483" s="25"/>
      <c r="M483" s="26">
        <v>9.19</v>
      </c>
      <c r="N483" s="24">
        <v>460</v>
      </c>
      <c r="O483" s="25"/>
      <c r="P483" s="125">
        <v>1.6562499999999997E-3</v>
      </c>
      <c r="Q483" s="108">
        <v>19</v>
      </c>
      <c r="R483" s="25"/>
      <c r="S483" s="26">
        <v>60.19</v>
      </c>
      <c r="T483" s="24">
        <v>668</v>
      </c>
    </row>
    <row r="484" spans="1:20" x14ac:dyDescent="0.3">
      <c r="A484" s="23">
        <v>10.82</v>
      </c>
      <c r="B484" s="24">
        <v>218</v>
      </c>
      <c r="C484" s="25"/>
      <c r="D484" s="107">
        <v>11.92</v>
      </c>
      <c r="E484" s="108">
        <v>218</v>
      </c>
      <c r="F484" s="25"/>
      <c r="G484" s="23">
        <v>1.03</v>
      </c>
      <c r="H484" s="24">
        <v>0</v>
      </c>
      <c r="I484" s="25"/>
      <c r="J484" s="115"/>
      <c r="K484" s="116"/>
      <c r="L484" s="25"/>
      <c r="M484" s="26">
        <v>9.18</v>
      </c>
      <c r="N484" s="24">
        <v>459</v>
      </c>
      <c r="O484" s="25"/>
      <c r="P484" s="125">
        <v>1.6574074074074076E-3</v>
      </c>
      <c r="Q484" s="108">
        <v>18</v>
      </c>
      <c r="R484" s="25"/>
      <c r="S484" s="26">
        <v>60.18</v>
      </c>
      <c r="T484" s="24">
        <v>668</v>
      </c>
    </row>
    <row r="485" spans="1:20" x14ac:dyDescent="0.3">
      <c r="A485" s="23">
        <v>10.83</v>
      </c>
      <c r="B485" s="24">
        <v>217</v>
      </c>
      <c r="C485" s="25"/>
      <c r="D485" s="107">
        <v>11.93</v>
      </c>
      <c r="E485" s="108">
        <v>217</v>
      </c>
      <c r="F485" s="25"/>
      <c r="G485" s="29"/>
      <c r="H485" s="24"/>
      <c r="I485" s="25"/>
      <c r="J485" s="115"/>
      <c r="K485" s="116"/>
      <c r="L485" s="25"/>
      <c r="M485" s="26">
        <v>9.17</v>
      </c>
      <c r="N485" s="24">
        <v>459</v>
      </c>
      <c r="O485" s="25"/>
      <c r="P485" s="125">
        <v>1.6585648148148148E-3</v>
      </c>
      <c r="Q485" s="108">
        <v>17</v>
      </c>
      <c r="R485" s="25"/>
      <c r="S485" s="26">
        <v>60.17</v>
      </c>
      <c r="T485" s="24">
        <v>668</v>
      </c>
    </row>
    <row r="486" spans="1:20" x14ac:dyDescent="0.3">
      <c r="A486" s="23">
        <v>10.84</v>
      </c>
      <c r="B486" s="24">
        <v>216</v>
      </c>
      <c r="C486" s="25"/>
      <c r="D486" s="107">
        <v>11.94</v>
      </c>
      <c r="E486" s="108">
        <v>216</v>
      </c>
      <c r="F486" s="25"/>
      <c r="G486" s="29"/>
      <c r="H486" s="24"/>
      <c r="I486" s="25"/>
      <c r="J486" s="115"/>
      <c r="K486" s="116"/>
      <c r="L486" s="25"/>
      <c r="M486" s="26">
        <v>9.16</v>
      </c>
      <c r="N486" s="24">
        <v>458</v>
      </c>
      <c r="O486" s="25"/>
      <c r="P486" s="125">
        <v>1.6597222222222224E-3</v>
      </c>
      <c r="Q486" s="108">
        <v>16</v>
      </c>
      <c r="R486" s="25"/>
      <c r="S486" s="26">
        <v>60.16</v>
      </c>
      <c r="T486" s="24">
        <v>668</v>
      </c>
    </row>
    <row r="487" spans="1:20" x14ac:dyDescent="0.3">
      <c r="A487" s="23">
        <v>10.85</v>
      </c>
      <c r="B487" s="24">
        <v>215</v>
      </c>
      <c r="C487" s="25"/>
      <c r="D487" s="107">
        <v>11.95</v>
      </c>
      <c r="E487" s="108">
        <v>215</v>
      </c>
      <c r="F487" s="25"/>
      <c r="G487" s="23"/>
      <c r="H487" s="24"/>
      <c r="I487" s="25"/>
      <c r="J487" s="115"/>
      <c r="K487" s="116"/>
      <c r="L487" s="25"/>
      <c r="M487" s="26">
        <v>9.15</v>
      </c>
      <c r="N487" s="24">
        <v>458</v>
      </c>
      <c r="O487" s="25"/>
      <c r="P487" s="125">
        <v>1.6608796296296296E-3</v>
      </c>
      <c r="Q487" s="108">
        <v>15</v>
      </c>
      <c r="R487" s="25"/>
      <c r="S487" s="26">
        <v>60.15</v>
      </c>
      <c r="T487" s="24">
        <v>668</v>
      </c>
    </row>
    <row r="488" spans="1:20" x14ac:dyDescent="0.3">
      <c r="A488" s="23">
        <v>10.86</v>
      </c>
      <c r="B488" s="24">
        <v>214</v>
      </c>
      <c r="C488" s="25"/>
      <c r="D488" s="107">
        <v>11.96</v>
      </c>
      <c r="E488" s="108">
        <v>214</v>
      </c>
      <c r="F488" s="25"/>
      <c r="G488" s="29"/>
      <c r="H488" s="24"/>
      <c r="I488" s="25"/>
      <c r="J488" s="115"/>
      <c r="K488" s="116"/>
      <c r="L488" s="25"/>
      <c r="M488" s="26">
        <v>9.14</v>
      </c>
      <c r="N488" s="24">
        <v>457</v>
      </c>
      <c r="O488" s="25"/>
      <c r="P488" s="125">
        <v>1.6620370370370372E-3</v>
      </c>
      <c r="Q488" s="108">
        <v>14</v>
      </c>
      <c r="R488" s="25"/>
      <c r="S488" s="26">
        <v>60.14</v>
      </c>
      <c r="T488" s="24">
        <v>668</v>
      </c>
    </row>
    <row r="489" spans="1:20" x14ac:dyDescent="0.3">
      <c r="A489" s="23">
        <v>10.87</v>
      </c>
      <c r="B489" s="24">
        <v>213</v>
      </c>
      <c r="C489" s="25"/>
      <c r="D489" s="107">
        <v>11.97</v>
      </c>
      <c r="E489" s="108">
        <v>213</v>
      </c>
      <c r="F489" s="25"/>
      <c r="G489" s="29"/>
      <c r="H489" s="24"/>
      <c r="I489" s="25"/>
      <c r="J489" s="115"/>
      <c r="K489" s="116"/>
      <c r="L489" s="25"/>
      <c r="M489" s="26">
        <v>9.1300000000000008</v>
      </c>
      <c r="N489" s="24">
        <v>457</v>
      </c>
      <c r="O489" s="25"/>
      <c r="P489" s="125">
        <v>1.6631944444444446E-3</v>
      </c>
      <c r="Q489" s="108">
        <v>13</v>
      </c>
      <c r="R489" s="25"/>
      <c r="S489" s="26">
        <v>60.13</v>
      </c>
      <c r="T489" s="24">
        <v>668</v>
      </c>
    </row>
    <row r="490" spans="1:20" x14ac:dyDescent="0.3">
      <c r="A490" s="23">
        <v>10.88</v>
      </c>
      <c r="B490" s="24">
        <v>212</v>
      </c>
      <c r="C490" s="25"/>
      <c r="D490" s="107">
        <v>11.98</v>
      </c>
      <c r="E490" s="108">
        <v>212</v>
      </c>
      <c r="F490" s="25"/>
      <c r="G490" s="23"/>
      <c r="H490" s="24"/>
      <c r="I490" s="25"/>
      <c r="J490" s="115"/>
      <c r="K490" s="116"/>
      <c r="L490" s="25"/>
      <c r="M490" s="26">
        <v>9.1199999999999992</v>
      </c>
      <c r="N490" s="24">
        <v>456</v>
      </c>
      <c r="O490" s="25"/>
      <c r="P490" s="125">
        <v>1.6643518518518518E-3</v>
      </c>
      <c r="Q490" s="108">
        <v>12</v>
      </c>
      <c r="R490" s="25"/>
      <c r="S490" s="26">
        <v>60.12</v>
      </c>
      <c r="T490" s="24">
        <v>667</v>
      </c>
    </row>
    <row r="491" spans="1:20" x14ac:dyDescent="0.3">
      <c r="A491" s="23">
        <v>10.89</v>
      </c>
      <c r="B491" s="24">
        <v>211</v>
      </c>
      <c r="C491" s="25"/>
      <c r="D491" s="107">
        <v>11.99</v>
      </c>
      <c r="E491" s="108">
        <v>211</v>
      </c>
      <c r="F491" s="25"/>
      <c r="G491" s="29"/>
      <c r="H491" s="24"/>
      <c r="I491" s="25"/>
      <c r="J491" s="115"/>
      <c r="K491" s="116"/>
      <c r="L491" s="25"/>
      <c r="M491" s="26">
        <v>9.11</v>
      </c>
      <c r="N491" s="24">
        <v>456</v>
      </c>
      <c r="O491" s="25"/>
      <c r="P491" s="125">
        <v>1.6655092592592592E-3</v>
      </c>
      <c r="Q491" s="108">
        <v>11</v>
      </c>
      <c r="R491" s="25"/>
      <c r="S491" s="26">
        <v>60.11</v>
      </c>
      <c r="T491" s="24">
        <v>667</v>
      </c>
    </row>
    <row r="492" spans="1:20" x14ac:dyDescent="0.3">
      <c r="A492" s="23">
        <v>10.9</v>
      </c>
      <c r="B492" s="24">
        <v>210</v>
      </c>
      <c r="C492" s="25"/>
      <c r="D492" s="107">
        <v>12</v>
      </c>
      <c r="E492" s="108">
        <v>210</v>
      </c>
      <c r="F492" s="25"/>
      <c r="G492" s="29"/>
      <c r="H492" s="24"/>
      <c r="I492" s="25"/>
      <c r="J492" s="115"/>
      <c r="K492" s="116"/>
      <c r="L492" s="25"/>
      <c r="M492" s="26">
        <v>9.1</v>
      </c>
      <c r="N492" s="24">
        <v>455</v>
      </c>
      <c r="O492" s="25"/>
      <c r="P492" s="125">
        <v>1.6666666666666668E-3</v>
      </c>
      <c r="Q492" s="108">
        <v>10</v>
      </c>
      <c r="R492" s="25"/>
      <c r="S492" s="26">
        <v>60.1</v>
      </c>
      <c r="T492" s="24">
        <v>667</v>
      </c>
    </row>
    <row r="493" spans="1:20" x14ac:dyDescent="0.3">
      <c r="A493" s="23">
        <v>10.91</v>
      </c>
      <c r="B493" s="24">
        <v>209</v>
      </c>
      <c r="C493" s="25"/>
      <c r="D493" s="107">
        <v>12.01</v>
      </c>
      <c r="E493" s="108">
        <v>209</v>
      </c>
      <c r="F493" s="25"/>
      <c r="G493" s="23"/>
      <c r="H493" s="24"/>
      <c r="I493" s="25"/>
      <c r="J493" s="115"/>
      <c r="K493" s="116"/>
      <c r="L493" s="25"/>
      <c r="M493" s="26">
        <v>9.09</v>
      </c>
      <c r="N493" s="24">
        <v>455</v>
      </c>
      <c r="O493" s="25"/>
      <c r="P493" s="125">
        <v>1.6678240740740742E-3</v>
      </c>
      <c r="Q493" s="108">
        <v>9</v>
      </c>
      <c r="R493" s="25"/>
      <c r="S493" s="26">
        <v>60.09</v>
      </c>
      <c r="T493" s="24">
        <v>667</v>
      </c>
    </row>
    <row r="494" spans="1:20" x14ac:dyDescent="0.3">
      <c r="A494" s="23">
        <v>10.92</v>
      </c>
      <c r="B494" s="24">
        <v>208</v>
      </c>
      <c r="C494" s="25"/>
      <c r="D494" s="107">
        <v>12.02</v>
      </c>
      <c r="E494" s="108">
        <v>208</v>
      </c>
      <c r="F494" s="25"/>
      <c r="G494" s="29"/>
      <c r="H494" s="24"/>
      <c r="I494" s="25"/>
      <c r="J494" s="115"/>
      <c r="K494" s="116"/>
      <c r="L494" s="25"/>
      <c r="M494" s="26">
        <v>9.08</v>
      </c>
      <c r="N494" s="24">
        <v>454</v>
      </c>
      <c r="O494" s="25"/>
      <c r="P494" s="125">
        <v>1.6689814814814814E-3</v>
      </c>
      <c r="Q494" s="108">
        <v>8</v>
      </c>
      <c r="R494" s="25"/>
      <c r="S494" s="26">
        <v>60.08</v>
      </c>
      <c r="T494" s="24">
        <v>667</v>
      </c>
    </row>
    <row r="495" spans="1:20" x14ac:dyDescent="0.3">
      <c r="A495" s="23">
        <v>10.93</v>
      </c>
      <c r="B495" s="24">
        <v>207</v>
      </c>
      <c r="C495" s="25"/>
      <c r="D495" s="107">
        <v>12.03</v>
      </c>
      <c r="E495" s="108">
        <v>207</v>
      </c>
      <c r="F495" s="25"/>
      <c r="G495" s="29"/>
      <c r="H495" s="24"/>
      <c r="I495" s="25"/>
      <c r="J495" s="115"/>
      <c r="K495" s="116"/>
      <c r="L495" s="25"/>
      <c r="M495" s="26">
        <v>9.07</v>
      </c>
      <c r="N495" s="24">
        <v>454</v>
      </c>
      <c r="O495" s="25"/>
      <c r="P495" s="125">
        <v>1.6701388888888892E-3</v>
      </c>
      <c r="Q495" s="108">
        <v>7</v>
      </c>
      <c r="R495" s="25"/>
      <c r="S495" s="26">
        <v>60.07</v>
      </c>
      <c r="T495" s="24">
        <v>667</v>
      </c>
    </row>
    <row r="496" spans="1:20" x14ac:dyDescent="0.3">
      <c r="A496" s="23">
        <v>10.94</v>
      </c>
      <c r="B496" s="24">
        <v>206</v>
      </c>
      <c r="C496" s="25"/>
      <c r="D496" s="107">
        <v>12.04</v>
      </c>
      <c r="E496" s="108">
        <v>206</v>
      </c>
      <c r="F496" s="25"/>
      <c r="G496" s="23"/>
      <c r="H496" s="24"/>
      <c r="I496" s="25"/>
      <c r="J496" s="115"/>
      <c r="K496" s="116"/>
      <c r="L496" s="25"/>
      <c r="M496" s="26">
        <v>9.06</v>
      </c>
      <c r="N496" s="24">
        <v>453</v>
      </c>
      <c r="O496" s="25"/>
      <c r="P496" s="125">
        <v>1.6712962962962964E-3</v>
      </c>
      <c r="Q496" s="108">
        <v>6</v>
      </c>
      <c r="R496" s="25"/>
      <c r="S496" s="26">
        <v>60.06</v>
      </c>
      <c r="T496" s="24">
        <v>667</v>
      </c>
    </row>
    <row r="497" spans="1:20" x14ac:dyDescent="0.3">
      <c r="A497" s="23">
        <v>10.95</v>
      </c>
      <c r="B497" s="24">
        <v>205</v>
      </c>
      <c r="C497" s="25"/>
      <c r="D497" s="107">
        <v>12.05</v>
      </c>
      <c r="E497" s="108">
        <v>205</v>
      </c>
      <c r="F497" s="25"/>
      <c r="G497" s="29"/>
      <c r="H497" s="24"/>
      <c r="I497" s="25"/>
      <c r="J497" s="115"/>
      <c r="K497" s="116"/>
      <c r="L497" s="25"/>
      <c r="M497" s="26">
        <v>9.0500000000000007</v>
      </c>
      <c r="N497" s="24">
        <v>453</v>
      </c>
      <c r="O497" s="25"/>
      <c r="P497" s="125">
        <v>1.6724537037037036E-3</v>
      </c>
      <c r="Q497" s="108">
        <v>5</v>
      </c>
      <c r="R497" s="25"/>
      <c r="S497" s="26">
        <v>60.05</v>
      </c>
      <c r="T497" s="24">
        <v>667</v>
      </c>
    </row>
    <row r="498" spans="1:20" x14ac:dyDescent="0.3">
      <c r="A498" s="23">
        <v>10.96</v>
      </c>
      <c r="B498" s="24">
        <v>204</v>
      </c>
      <c r="C498" s="25"/>
      <c r="D498" s="107">
        <v>12.06</v>
      </c>
      <c r="E498" s="108">
        <v>204</v>
      </c>
      <c r="F498" s="25"/>
      <c r="G498" s="29"/>
      <c r="H498" s="24"/>
      <c r="I498" s="25"/>
      <c r="J498" s="115"/>
      <c r="K498" s="116"/>
      <c r="L498" s="25"/>
      <c r="M498" s="26">
        <v>9.0399999999999991</v>
      </c>
      <c r="N498" s="24">
        <v>452</v>
      </c>
      <c r="O498" s="25"/>
      <c r="P498" s="125">
        <v>1.6736111111111112E-3</v>
      </c>
      <c r="Q498" s="108">
        <v>4</v>
      </c>
      <c r="R498" s="25"/>
      <c r="S498" s="26">
        <v>60.04</v>
      </c>
      <c r="T498" s="24">
        <v>667</v>
      </c>
    </row>
    <row r="499" spans="1:20" x14ac:dyDescent="0.3">
      <c r="A499" s="23">
        <v>10.97</v>
      </c>
      <c r="B499" s="24">
        <v>203</v>
      </c>
      <c r="C499" s="25"/>
      <c r="D499" s="107">
        <v>12.07</v>
      </c>
      <c r="E499" s="108">
        <v>203</v>
      </c>
      <c r="F499" s="25"/>
      <c r="G499" s="23"/>
      <c r="H499" s="24"/>
      <c r="I499" s="25"/>
      <c r="J499" s="115"/>
      <c r="K499" s="116"/>
      <c r="L499" s="25"/>
      <c r="M499" s="26">
        <v>9.0299999999999994</v>
      </c>
      <c r="N499" s="24">
        <v>452</v>
      </c>
      <c r="O499" s="25"/>
      <c r="P499" s="125">
        <v>1.6747685185185184E-3</v>
      </c>
      <c r="Q499" s="108">
        <v>3</v>
      </c>
      <c r="R499" s="25"/>
      <c r="S499" s="26">
        <v>60.03</v>
      </c>
      <c r="T499" s="24">
        <v>667</v>
      </c>
    </row>
    <row r="500" spans="1:20" x14ac:dyDescent="0.3">
      <c r="A500" s="23">
        <v>10.98</v>
      </c>
      <c r="B500" s="24">
        <v>202</v>
      </c>
      <c r="C500" s="25"/>
      <c r="D500" s="107">
        <v>12.08</v>
      </c>
      <c r="E500" s="108">
        <v>202</v>
      </c>
      <c r="F500" s="25"/>
      <c r="G500" s="29"/>
      <c r="H500" s="24"/>
      <c r="I500" s="25"/>
      <c r="J500" s="115"/>
      <c r="K500" s="116"/>
      <c r="L500" s="25"/>
      <c r="M500" s="26">
        <v>9.02</v>
      </c>
      <c r="N500" s="24">
        <v>451</v>
      </c>
      <c r="O500" s="25"/>
      <c r="P500" s="125">
        <v>1.675925925925926E-3</v>
      </c>
      <c r="Q500" s="108">
        <v>2</v>
      </c>
      <c r="R500" s="25"/>
      <c r="S500" s="26">
        <v>60.02</v>
      </c>
      <c r="T500" s="24">
        <v>667</v>
      </c>
    </row>
    <row r="501" spans="1:20" x14ac:dyDescent="0.3">
      <c r="A501" s="23">
        <v>10.99</v>
      </c>
      <c r="B501" s="24">
        <v>201</v>
      </c>
      <c r="C501" s="25"/>
      <c r="D501" s="107">
        <v>12.09</v>
      </c>
      <c r="E501" s="108">
        <v>201</v>
      </c>
      <c r="F501" s="25"/>
      <c r="G501" s="29"/>
      <c r="H501" s="24"/>
      <c r="I501" s="25"/>
      <c r="J501" s="115"/>
      <c r="K501" s="116"/>
      <c r="L501" s="25"/>
      <c r="M501" s="26">
        <v>9.01</v>
      </c>
      <c r="N501" s="24">
        <v>451</v>
      </c>
      <c r="O501" s="25"/>
      <c r="P501" s="125">
        <v>1.6770833333333334E-3</v>
      </c>
      <c r="Q501" s="108">
        <v>1</v>
      </c>
      <c r="R501" s="25"/>
      <c r="S501" s="26">
        <v>60.01</v>
      </c>
      <c r="T501" s="24">
        <v>667</v>
      </c>
    </row>
    <row r="502" spans="1:20" x14ac:dyDescent="0.3">
      <c r="A502" s="23">
        <v>11</v>
      </c>
      <c r="B502" s="24">
        <v>200</v>
      </c>
      <c r="C502" s="25"/>
      <c r="D502" s="107">
        <v>12.1</v>
      </c>
      <c r="E502" s="108">
        <v>200</v>
      </c>
      <c r="F502" s="25"/>
      <c r="G502" s="23"/>
      <c r="H502" s="24"/>
      <c r="I502" s="25"/>
      <c r="J502" s="115"/>
      <c r="K502" s="116"/>
      <c r="L502" s="25"/>
      <c r="M502" s="26">
        <v>9</v>
      </c>
      <c r="N502" s="24">
        <v>450</v>
      </c>
      <c r="O502" s="25"/>
      <c r="P502" s="125">
        <v>1.6782407407407406E-3</v>
      </c>
      <c r="Q502" s="108">
        <v>0</v>
      </c>
      <c r="R502" s="25"/>
      <c r="S502" s="26">
        <v>60</v>
      </c>
      <c r="T502" s="24">
        <v>667</v>
      </c>
    </row>
    <row r="503" spans="1:20" x14ac:dyDescent="0.3">
      <c r="A503" s="23">
        <v>11.01</v>
      </c>
      <c r="B503" s="24">
        <v>199</v>
      </c>
      <c r="C503" s="25"/>
      <c r="D503" s="107">
        <v>12.11</v>
      </c>
      <c r="E503" s="108">
        <v>199</v>
      </c>
      <c r="F503" s="25"/>
      <c r="G503" s="29"/>
      <c r="H503" s="24"/>
      <c r="I503" s="25"/>
      <c r="J503" s="115"/>
      <c r="K503" s="116"/>
      <c r="L503" s="25"/>
      <c r="M503" s="26">
        <v>8.99</v>
      </c>
      <c r="N503" s="24">
        <v>450</v>
      </c>
      <c r="O503" s="25"/>
      <c r="P503" s="119"/>
      <c r="R503" s="25"/>
      <c r="S503" s="26">
        <v>59.99</v>
      </c>
      <c r="T503" s="24">
        <v>667</v>
      </c>
    </row>
    <row r="504" spans="1:20" x14ac:dyDescent="0.3">
      <c r="A504" s="23">
        <v>11.02</v>
      </c>
      <c r="B504" s="24">
        <v>198</v>
      </c>
      <c r="C504" s="25"/>
      <c r="D504" s="107">
        <v>12.12</v>
      </c>
      <c r="E504" s="108">
        <v>198</v>
      </c>
      <c r="F504" s="25"/>
      <c r="G504" s="29"/>
      <c r="H504" s="24"/>
      <c r="I504" s="25"/>
      <c r="J504" s="115"/>
      <c r="K504" s="116"/>
      <c r="L504" s="25"/>
      <c r="M504" s="26">
        <v>8.98</v>
      </c>
      <c r="N504" s="24">
        <v>449</v>
      </c>
      <c r="O504" s="25"/>
      <c r="P504" s="119"/>
      <c r="R504" s="25"/>
      <c r="S504" s="26">
        <v>59.98</v>
      </c>
      <c r="T504" s="24">
        <v>667</v>
      </c>
    </row>
    <row r="505" spans="1:20" x14ac:dyDescent="0.3">
      <c r="A505" s="23">
        <v>11.03</v>
      </c>
      <c r="B505" s="24">
        <v>197</v>
      </c>
      <c r="C505" s="25"/>
      <c r="D505" s="107">
        <v>12.13</v>
      </c>
      <c r="E505" s="108">
        <v>197</v>
      </c>
      <c r="F505" s="25"/>
      <c r="G505" s="23"/>
      <c r="H505" s="24"/>
      <c r="I505" s="25"/>
      <c r="J505" s="115"/>
      <c r="K505" s="116"/>
      <c r="L505" s="25"/>
      <c r="M505" s="26">
        <v>8.9700000000000006</v>
      </c>
      <c r="N505" s="24">
        <v>449</v>
      </c>
      <c r="O505" s="25"/>
      <c r="P505" s="119"/>
      <c r="R505" s="25"/>
      <c r="S505" s="26">
        <v>59.97</v>
      </c>
      <c r="T505" s="24">
        <v>666</v>
      </c>
    </row>
    <row r="506" spans="1:20" x14ac:dyDescent="0.3">
      <c r="A506" s="23">
        <v>11.04</v>
      </c>
      <c r="B506" s="24">
        <v>196</v>
      </c>
      <c r="C506" s="25"/>
      <c r="D506" s="107">
        <v>12.14</v>
      </c>
      <c r="E506" s="108">
        <v>196</v>
      </c>
      <c r="F506" s="25"/>
      <c r="G506" s="29"/>
      <c r="H506" s="24"/>
      <c r="I506" s="25"/>
      <c r="J506" s="115"/>
      <c r="K506" s="116"/>
      <c r="L506" s="25"/>
      <c r="M506" s="26">
        <v>8.9600000000000009</v>
      </c>
      <c r="N506" s="24">
        <v>448</v>
      </c>
      <c r="O506" s="25"/>
      <c r="P506" s="119"/>
      <c r="R506" s="25"/>
      <c r="S506" s="26">
        <v>59.96</v>
      </c>
      <c r="T506" s="24">
        <v>666</v>
      </c>
    </row>
    <row r="507" spans="1:20" x14ac:dyDescent="0.3">
      <c r="A507" s="23">
        <v>11.05</v>
      </c>
      <c r="B507" s="24">
        <v>195</v>
      </c>
      <c r="C507" s="25"/>
      <c r="D507" s="107">
        <v>12.15</v>
      </c>
      <c r="E507" s="108">
        <v>195</v>
      </c>
      <c r="F507" s="25"/>
      <c r="G507" s="29"/>
      <c r="H507" s="24"/>
      <c r="I507" s="25"/>
      <c r="J507" s="115"/>
      <c r="K507" s="116"/>
      <c r="L507" s="25"/>
      <c r="M507" s="26">
        <v>8.9499999999999993</v>
      </c>
      <c r="N507" s="24">
        <v>448</v>
      </c>
      <c r="O507" s="25"/>
      <c r="P507" s="119"/>
      <c r="R507" s="25"/>
      <c r="S507" s="26">
        <v>59.95</v>
      </c>
      <c r="T507" s="24">
        <v>666</v>
      </c>
    </row>
    <row r="508" spans="1:20" x14ac:dyDescent="0.3">
      <c r="A508" s="23">
        <v>11.06</v>
      </c>
      <c r="B508" s="24">
        <v>194</v>
      </c>
      <c r="C508" s="25"/>
      <c r="D508" s="107">
        <v>12.16</v>
      </c>
      <c r="E508" s="108">
        <v>194</v>
      </c>
      <c r="F508" s="25"/>
      <c r="G508" s="23"/>
      <c r="H508" s="24"/>
      <c r="I508" s="25"/>
      <c r="J508" s="115"/>
      <c r="K508" s="116"/>
      <c r="L508" s="25"/>
      <c r="M508" s="26">
        <v>8.94</v>
      </c>
      <c r="N508" s="24">
        <v>447</v>
      </c>
      <c r="O508" s="25"/>
      <c r="P508" s="119"/>
      <c r="R508" s="25"/>
      <c r="S508" s="26">
        <v>59.94</v>
      </c>
      <c r="T508" s="24">
        <v>666</v>
      </c>
    </row>
    <row r="509" spans="1:20" x14ac:dyDescent="0.3">
      <c r="A509" s="23">
        <v>11.07</v>
      </c>
      <c r="B509" s="24">
        <v>193</v>
      </c>
      <c r="C509" s="25"/>
      <c r="D509" s="107">
        <v>12.17</v>
      </c>
      <c r="E509" s="108">
        <v>193</v>
      </c>
      <c r="F509" s="25"/>
      <c r="G509" s="29"/>
      <c r="H509" s="24"/>
      <c r="I509" s="25"/>
      <c r="J509" s="115"/>
      <c r="K509" s="116"/>
      <c r="L509" s="25"/>
      <c r="M509" s="26">
        <v>8.93</v>
      </c>
      <c r="N509" s="24">
        <v>447</v>
      </c>
      <c r="O509" s="25"/>
      <c r="P509" s="119"/>
      <c r="R509" s="25"/>
      <c r="S509" s="26">
        <v>59.93</v>
      </c>
      <c r="T509" s="24">
        <v>666</v>
      </c>
    </row>
    <row r="510" spans="1:20" x14ac:dyDescent="0.3">
      <c r="A510" s="23">
        <v>11.08</v>
      </c>
      <c r="B510" s="24">
        <v>192</v>
      </c>
      <c r="C510" s="25"/>
      <c r="D510" s="107">
        <v>12.18</v>
      </c>
      <c r="E510" s="108">
        <v>192</v>
      </c>
      <c r="F510" s="25"/>
      <c r="G510" s="29"/>
      <c r="H510" s="24"/>
      <c r="I510" s="25"/>
      <c r="J510" s="115"/>
      <c r="K510" s="116"/>
      <c r="L510" s="25"/>
      <c r="M510" s="26">
        <v>8.92</v>
      </c>
      <c r="N510" s="24">
        <v>446</v>
      </c>
      <c r="O510" s="25"/>
      <c r="P510" s="119"/>
      <c r="R510" s="25"/>
      <c r="S510" s="26">
        <v>59.92</v>
      </c>
      <c r="T510" s="24">
        <v>666</v>
      </c>
    </row>
    <row r="511" spans="1:20" x14ac:dyDescent="0.3">
      <c r="A511" s="23">
        <v>11.09</v>
      </c>
      <c r="B511" s="24">
        <v>191</v>
      </c>
      <c r="C511" s="25"/>
      <c r="D511" s="107">
        <v>12.19</v>
      </c>
      <c r="E511" s="108">
        <v>191</v>
      </c>
      <c r="F511" s="25"/>
      <c r="G511" s="23"/>
      <c r="H511" s="24"/>
      <c r="I511" s="25"/>
      <c r="J511" s="115"/>
      <c r="K511" s="116"/>
      <c r="L511" s="25"/>
      <c r="M511" s="26">
        <v>8.91</v>
      </c>
      <c r="N511" s="24">
        <v>446</v>
      </c>
      <c r="O511" s="25"/>
      <c r="P511" s="119"/>
      <c r="R511" s="25"/>
      <c r="S511" s="26">
        <v>59.91</v>
      </c>
      <c r="T511" s="24">
        <v>666</v>
      </c>
    </row>
    <row r="512" spans="1:20" x14ac:dyDescent="0.3">
      <c r="A512" s="23">
        <v>11.1</v>
      </c>
      <c r="B512" s="24">
        <v>190</v>
      </c>
      <c r="C512" s="25"/>
      <c r="D512" s="107">
        <v>12.2</v>
      </c>
      <c r="E512" s="108">
        <v>190</v>
      </c>
      <c r="F512" s="25"/>
      <c r="G512" s="29"/>
      <c r="H512" s="24"/>
      <c r="I512" s="25"/>
      <c r="J512" s="115"/>
      <c r="K512" s="116"/>
      <c r="L512" s="25"/>
      <c r="M512" s="26">
        <v>8.9</v>
      </c>
      <c r="N512" s="24">
        <v>445</v>
      </c>
      <c r="O512" s="25"/>
      <c r="P512" s="119"/>
      <c r="R512" s="25"/>
      <c r="S512" s="26">
        <v>59.9</v>
      </c>
      <c r="T512" s="24">
        <v>666</v>
      </c>
    </row>
    <row r="513" spans="1:20" x14ac:dyDescent="0.3">
      <c r="A513" s="23">
        <v>11.11</v>
      </c>
      <c r="B513" s="24">
        <v>189</v>
      </c>
      <c r="C513" s="25"/>
      <c r="D513" s="107">
        <v>12.21</v>
      </c>
      <c r="E513" s="108">
        <v>189</v>
      </c>
      <c r="F513" s="25"/>
      <c r="G513" s="29"/>
      <c r="H513" s="24"/>
      <c r="I513" s="25"/>
      <c r="J513" s="115"/>
      <c r="K513" s="116"/>
      <c r="L513" s="25"/>
      <c r="M513" s="26">
        <v>8.89</v>
      </c>
      <c r="N513" s="24">
        <v>445</v>
      </c>
      <c r="O513" s="25"/>
      <c r="P513" s="119"/>
      <c r="R513" s="25"/>
      <c r="S513" s="26">
        <v>59.89</v>
      </c>
      <c r="T513" s="24">
        <v>666</v>
      </c>
    </row>
    <row r="514" spans="1:20" x14ac:dyDescent="0.3">
      <c r="A514" s="23">
        <v>11.12</v>
      </c>
      <c r="B514" s="24">
        <v>188</v>
      </c>
      <c r="C514" s="25"/>
      <c r="D514" s="107">
        <v>12.22</v>
      </c>
      <c r="E514" s="108">
        <v>188</v>
      </c>
      <c r="F514" s="25"/>
      <c r="G514" s="23"/>
      <c r="H514" s="24"/>
      <c r="I514" s="25"/>
      <c r="J514" s="115"/>
      <c r="K514" s="116"/>
      <c r="L514" s="25"/>
      <c r="M514" s="26">
        <v>8.8800000000000008</v>
      </c>
      <c r="N514" s="24">
        <v>444</v>
      </c>
      <c r="O514" s="25"/>
      <c r="P514" s="119"/>
      <c r="R514" s="25"/>
      <c r="S514" s="26">
        <v>59.88</v>
      </c>
      <c r="T514" s="24">
        <v>666</v>
      </c>
    </row>
    <row r="515" spans="1:20" x14ac:dyDescent="0.3">
      <c r="A515" s="23">
        <v>11.13</v>
      </c>
      <c r="B515" s="24">
        <v>187</v>
      </c>
      <c r="C515" s="25"/>
      <c r="D515" s="107">
        <v>12.23</v>
      </c>
      <c r="E515" s="108">
        <v>187</v>
      </c>
      <c r="F515" s="25"/>
      <c r="G515" s="29"/>
      <c r="H515" s="24"/>
      <c r="I515" s="25"/>
      <c r="J515" s="115"/>
      <c r="K515" s="116"/>
      <c r="L515" s="25"/>
      <c r="M515" s="26">
        <v>8.8699999999999992</v>
      </c>
      <c r="N515" s="24">
        <v>444</v>
      </c>
      <c r="O515" s="25"/>
      <c r="P515" s="119"/>
      <c r="R515" s="25"/>
      <c r="S515" s="26">
        <v>59.87</v>
      </c>
      <c r="T515" s="24">
        <v>666</v>
      </c>
    </row>
    <row r="516" spans="1:20" x14ac:dyDescent="0.3">
      <c r="A516" s="23">
        <v>11.14</v>
      </c>
      <c r="B516" s="24">
        <v>186</v>
      </c>
      <c r="C516" s="25"/>
      <c r="D516" s="107">
        <v>12.24</v>
      </c>
      <c r="E516" s="108">
        <v>186</v>
      </c>
      <c r="F516" s="25"/>
      <c r="G516" s="29"/>
      <c r="H516" s="24"/>
      <c r="I516" s="25"/>
      <c r="J516" s="115"/>
      <c r="K516" s="116"/>
      <c r="L516" s="25"/>
      <c r="M516" s="26">
        <v>8.86</v>
      </c>
      <c r="N516" s="24">
        <v>443</v>
      </c>
      <c r="O516" s="25"/>
      <c r="P516" s="119"/>
      <c r="R516" s="25"/>
      <c r="S516" s="26">
        <v>59.86</v>
      </c>
      <c r="T516" s="24">
        <v>666</v>
      </c>
    </row>
    <row r="517" spans="1:20" x14ac:dyDescent="0.3">
      <c r="A517" s="23">
        <v>11.15</v>
      </c>
      <c r="B517" s="24">
        <v>185</v>
      </c>
      <c r="C517" s="25"/>
      <c r="D517" s="107">
        <v>12.25</v>
      </c>
      <c r="E517" s="108">
        <v>185</v>
      </c>
      <c r="F517" s="25"/>
      <c r="G517" s="23"/>
      <c r="H517" s="24"/>
      <c r="I517" s="25"/>
      <c r="J517" s="115"/>
      <c r="K517" s="116"/>
      <c r="L517" s="25"/>
      <c r="M517" s="26">
        <v>8.85</v>
      </c>
      <c r="N517" s="24">
        <v>443</v>
      </c>
      <c r="O517" s="25"/>
      <c r="P517" s="119"/>
      <c r="R517" s="25"/>
      <c r="S517" s="26">
        <v>59.85</v>
      </c>
      <c r="T517" s="24">
        <v>666</v>
      </c>
    </row>
    <row r="518" spans="1:20" x14ac:dyDescent="0.3">
      <c r="A518" s="23">
        <v>11.16</v>
      </c>
      <c r="B518" s="24">
        <v>184</v>
      </c>
      <c r="C518" s="25"/>
      <c r="D518" s="107">
        <v>12.26</v>
      </c>
      <c r="E518" s="108">
        <v>184</v>
      </c>
      <c r="F518" s="25"/>
      <c r="G518" s="29"/>
      <c r="H518" s="24"/>
      <c r="I518" s="25"/>
      <c r="J518" s="115"/>
      <c r="K518" s="116"/>
      <c r="L518" s="25"/>
      <c r="M518" s="26">
        <v>8.84</v>
      </c>
      <c r="N518" s="24">
        <v>442</v>
      </c>
      <c r="O518" s="25"/>
      <c r="P518" s="119"/>
      <c r="R518" s="25"/>
      <c r="S518" s="26">
        <v>59.84</v>
      </c>
      <c r="T518" s="24">
        <v>666</v>
      </c>
    </row>
    <row r="519" spans="1:20" x14ac:dyDescent="0.3">
      <c r="A519" s="23">
        <v>11.17</v>
      </c>
      <c r="B519" s="24">
        <v>183</v>
      </c>
      <c r="C519" s="25"/>
      <c r="D519" s="107">
        <v>12.27</v>
      </c>
      <c r="E519" s="108">
        <v>183</v>
      </c>
      <c r="F519" s="25"/>
      <c r="G519" s="29"/>
      <c r="H519" s="24"/>
      <c r="I519" s="25"/>
      <c r="J519" s="115"/>
      <c r="K519" s="116"/>
      <c r="L519" s="25"/>
      <c r="M519" s="26">
        <v>8.83</v>
      </c>
      <c r="N519" s="24">
        <v>442</v>
      </c>
      <c r="O519" s="25"/>
      <c r="P519" s="119"/>
      <c r="R519" s="25"/>
      <c r="S519" s="26">
        <v>59.83</v>
      </c>
      <c r="T519" s="24">
        <v>666</v>
      </c>
    </row>
    <row r="520" spans="1:20" x14ac:dyDescent="0.3">
      <c r="A520" s="23">
        <v>11.18</v>
      </c>
      <c r="B520" s="24">
        <v>182</v>
      </c>
      <c r="C520" s="25"/>
      <c r="D520" s="107">
        <v>12.28</v>
      </c>
      <c r="E520" s="108">
        <v>182</v>
      </c>
      <c r="F520" s="25"/>
      <c r="G520" s="23"/>
      <c r="H520" s="24"/>
      <c r="I520" s="25"/>
      <c r="J520" s="115"/>
      <c r="K520" s="116"/>
      <c r="L520" s="25"/>
      <c r="M520" s="26">
        <v>8.82</v>
      </c>
      <c r="N520" s="24">
        <v>441</v>
      </c>
      <c r="O520" s="25"/>
      <c r="P520" s="119"/>
      <c r="R520" s="25"/>
      <c r="S520" s="26">
        <v>59.82</v>
      </c>
      <c r="T520" s="24">
        <v>665</v>
      </c>
    </row>
    <row r="521" spans="1:20" x14ac:dyDescent="0.3">
      <c r="A521" s="23">
        <v>11.19</v>
      </c>
      <c r="B521" s="24">
        <v>181</v>
      </c>
      <c r="C521" s="25"/>
      <c r="D521" s="107">
        <v>12.29</v>
      </c>
      <c r="E521" s="108">
        <v>181</v>
      </c>
      <c r="F521" s="25"/>
      <c r="G521" s="29"/>
      <c r="H521" s="24"/>
      <c r="I521" s="25"/>
      <c r="J521" s="115"/>
      <c r="K521" s="116"/>
      <c r="L521" s="25"/>
      <c r="M521" s="26">
        <v>8.81</v>
      </c>
      <c r="N521" s="24">
        <v>441</v>
      </c>
      <c r="O521" s="25"/>
      <c r="P521" s="119"/>
      <c r="R521" s="25"/>
      <c r="S521" s="26">
        <v>59.81</v>
      </c>
      <c r="T521" s="24">
        <v>665</v>
      </c>
    </row>
    <row r="522" spans="1:20" x14ac:dyDescent="0.3">
      <c r="A522" s="23">
        <v>11.2</v>
      </c>
      <c r="B522" s="24">
        <v>180</v>
      </c>
      <c r="C522" s="25"/>
      <c r="D522" s="107">
        <v>12.3</v>
      </c>
      <c r="E522" s="108">
        <v>180</v>
      </c>
      <c r="F522" s="25"/>
      <c r="G522" s="29"/>
      <c r="H522" s="24"/>
      <c r="I522" s="25"/>
      <c r="J522" s="115"/>
      <c r="K522" s="116"/>
      <c r="L522" s="25"/>
      <c r="M522" s="26">
        <v>8.8000000000000007</v>
      </c>
      <c r="N522" s="24">
        <v>440</v>
      </c>
      <c r="O522" s="25"/>
      <c r="P522" s="119"/>
      <c r="R522" s="25"/>
      <c r="S522" s="26">
        <v>59.8</v>
      </c>
      <c r="T522" s="24">
        <v>665</v>
      </c>
    </row>
    <row r="523" spans="1:20" x14ac:dyDescent="0.3">
      <c r="A523" s="23">
        <v>11.21</v>
      </c>
      <c r="B523" s="24">
        <v>179</v>
      </c>
      <c r="C523" s="25"/>
      <c r="D523" s="107">
        <v>12.31</v>
      </c>
      <c r="E523" s="108">
        <v>179</v>
      </c>
      <c r="F523" s="25"/>
      <c r="G523" s="23"/>
      <c r="H523" s="24"/>
      <c r="I523" s="25"/>
      <c r="J523" s="115"/>
      <c r="K523" s="116"/>
      <c r="L523" s="25"/>
      <c r="M523" s="26">
        <v>8.7899999999999991</v>
      </c>
      <c r="N523" s="24">
        <v>440</v>
      </c>
      <c r="O523" s="25"/>
      <c r="P523" s="119"/>
      <c r="R523" s="25"/>
      <c r="S523" s="26">
        <v>59.79</v>
      </c>
      <c r="T523" s="24">
        <v>665</v>
      </c>
    </row>
    <row r="524" spans="1:20" x14ac:dyDescent="0.3">
      <c r="A524" s="23">
        <v>11.22</v>
      </c>
      <c r="B524" s="24">
        <v>178</v>
      </c>
      <c r="C524" s="25"/>
      <c r="D524" s="107">
        <v>12.32</v>
      </c>
      <c r="E524" s="108">
        <v>178</v>
      </c>
      <c r="F524" s="25"/>
      <c r="G524" s="29"/>
      <c r="H524" s="24"/>
      <c r="I524" s="25"/>
      <c r="J524" s="115"/>
      <c r="K524" s="116"/>
      <c r="L524" s="25"/>
      <c r="M524" s="26">
        <v>8.7799999999999994</v>
      </c>
      <c r="N524" s="24">
        <v>439</v>
      </c>
      <c r="O524" s="25"/>
      <c r="P524" s="119"/>
      <c r="R524" s="25"/>
      <c r="S524" s="26">
        <v>59.78</v>
      </c>
      <c r="T524" s="24">
        <v>665</v>
      </c>
    </row>
    <row r="525" spans="1:20" x14ac:dyDescent="0.3">
      <c r="A525" s="23">
        <v>11.23</v>
      </c>
      <c r="B525" s="24">
        <v>177</v>
      </c>
      <c r="C525" s="25"/>
      <c r="D525" s="107">
        <v>12.33</v>
      </c>
      <c r="E525" s="108">
        <v>177</v>
      </c>
      <c r="F525" s="25"/>
      <c r="G525" s="29"/>
      <c r="H525" s="24"/>
      <c r="I525" s="25"/>
      <c r="J525" s="115"/>
      <c r="K525" s="116"/>
      <c r="L525" s="25"/>
      <c r="M525" s="26">
        <v>8.77</v>
      </c>
      <c r="N525" s="24">
        <v>439</v>
      </c>
      <c r="O525" s="25"/>
      <c r="P525" s="119"/>
      <c r="R525" s="25"/>
      <c r="S525" s="26">
        <v>59.77</v>
      </c>
      <c r="T525" s="24">
        <v>665</v>
      </c>
    </row>
    <row r="526" spans="1:20" x14ac:dyDescent="0.3">
      <c r="A526" s="23">
        <v>11.24</v>
      </c>
      <c r="B526" s="24">
        <v>176</v>
      </c>
      <c r="C526" s="25"/>
      <c r="D526" s="107">
        <v>12.34</v>
      </c>
      <c r="E526" s="108">
        <v>176</v>
      </c>
      <c r="F526" s="25"/>
      <c r="G526" s="23"/>
      <c r="H526" s="24"/>
      <c r="I526" s="25"/>
      <c r="J526" s="115"/>
      <c r="K526" s="116"/>
      <c r="L526" s="25"/>
      <c r="M526" s="26">
        <v>8.76</v>
      </c>
      <c r="N526" s="24">
        <v>438</v>
      </c>
      <c r="O526" s="25"/>
      <c r="P526" s="119"/>
      <c r="R526" s="25"/>
      <c r="S526" s="26">
        <v>59.76</v>
      </c>
      <c r="T526" s="24">
        <v>665</v>
      </c>
    </row>
    <row r="527" spans="1:20" x14ac:dyDescent="0.3">
      <c r="A527" s="23">
        <v>11.25</v>
      </c>
      <c r="B527" s="24">
        <v>175</v>
      </c>
      <c r="C527" s="25"/>
      <c r="D527" s="107">
        <v>12.35</v>
      </c>
      <c r="E527" s="108">
        <v>175</v>
      </c>
      <c r="F527" s="25"/>
      <c r="G527" s="29"/>
      <c r="H527" s="24"/>
      <c r="I527" s="25"/>
      <c r="J527" s="115"/>
      <c r="K527" s="116"/>
      <c r="L527" s="25"/>
      <c r="M527" s="26">
        <v>8.75</v>
      </c>
      <c r="N527" s="24">
        <v>438</v>
      </c>
      <c r="O527" s="25"/>
      <c r="P527" s="119"/>
      <c r="R527" s="25"/>
      <c r="S527" s="26">
        <v>59.75</v>
      </c>
      <c r="T527" s="24">
        <v>665</v>
      </c>
    </row>
    <row r="528" spans="1:20" x14ac:dyDescent="0.3">
      <c r="A528" s="23">
        <v>11.26</v>
      </c>
      <c r="B528" s="24">
        <v>174</v>
      </c>
      <c r="C528" s="25"/>
      <c r="D528" s="107">
        <v>12.36</v>
      </c>
      <c r="E528" s="108">
        <v>174</v>
      </c>
      <c r="F528" s="25"/>
      <c r="G528" s="29"/>
      <c r="H528" s="24"/>
      <c r="I528" s="25"/>
      <c r="J528" s="115"/>
      <c r="K528" s="116"/>
      <c r="L528" s="25"/>
      <c r="M528" s="26">
        <v>8.74</v>
      </c>
      <c r="N528" s="24">
        <v>437</v>
      </c>
      <c r="O528" s="25"/>
      <c r="P528" s="119"/>
      <c r="R528" s="25"/>
      <c r="S528" s="26">
        <v>59.74</v>
      </c>
      <c r="T528" s="24">
        <v>665</v>
      </c>
    </row>
    <row r="529" spans="1:20" x14ac:dyDescent="0.3">
      <c r="A529" s="23">
        <v>11.27</v>
      </c>
      <c r="B529" s="24">
        <v>173</v>
      </c>
      <c r="C529" s="25"/>
      <c r="D529" s="107">
        <v>12.37</v>
      </c>
      <c r="E529" s="108">
        <v>173</v>
      </c>
      <c r="F529" s="25"/>
      <c r="G529" s="23"/>
      <c r="H529" s="24"/>
      <c r="I529" s="25"/>
      <c r="J529" s="115"/>
      <c r="K529" s="116"/>
      <c r="L529" s="25"/>
      <c r="M529" s="26">
        <v>8.73</v>
      </c>
      <c r="N529" s="24">
        <v>437</v>
      </c>
      <c r="O529" s="25"/>
      <c r="P529" s="119"/>
      <c r="R529" s="25"/>
      <c r="S529" s="26">
        <v>59.73</v>
      </c>
      <c r="T529" s="24">
        <v>665</v>
      </c>
    </row>
    <row r="530" spans="1:20" x14ac:dyDescent="0.3">
      <c r="A530" s="23">
        <v>11.28</v>
      </c>
      <c r="B530" s="24">
        <v>172</v>
      </c>
      <c r="C530" s="25"/>
      <c r="D530" s="107">
        <v>12.38</v>
      </c>
      <c r="E530" s="108">
        <v>172</v>
      </c>
      <c r="F530" s="25"/>
      <c r="G530" s="29"/>
      <c r="H530" s="24"/>
      <c r="I530" s="25"/>
      <c r="J530" s="115"/>
      <c r="K530" s="116"/>
      <c r="L530" s="25"/>
      <c r="M530" s="26">
        <v>8.7200000000000006</v>
      </c>
      <c r="N530" s="24">
        <v>436</v>
      </c>
      <c r="O530" s="25"/>
      <c r="P530" s="119"/>
      <c r="R530" s="25"/>
      <c r="S530" s="26">
        <v>59.72</v>
      </c>
      <c r="T530" s="24">
        <v>665</v>
      </c>
    </row>
    <row r="531" spans="1:20" x14ac:dyDescent="0.3">
      <c r="A531" s="23">
        <v>11.29</v>
      </c>
      <c r="B531" s="24">
        <v>171</v>
      </c>
      <c r="C531" s="25"/>
      <c r="D531" s="107">
        <v>12.39</v>
      </c>
      <c r="E531" s="108">
        <v>171</v>
      </c>
      <c r="F531" s="25"/>
      <c r="G531" s="29"/>
      <c r="H531" s="24"/>
      <c r="I531" s="25"/>
      <c r="J531" s="115"/>
      <c r="K531" s="116"/>
      <c r="L531" s="25"/>
      <c r="M531" s="26">
        <v>8.7100000000000009</v>
      </c>
      <c r="N531" s="24">
        <v>436</v>
      </c>
      <c r="O531" s="25"/>
      <c r="P531" s="119"/>
      <c r="R531" s="25"/>
      <c r="S531" s="26">
        <v>59.71</v>
      </c>
      <c r="T531" s="24">
        <v>665</v>
      </c>
    </row>
    <row r="532" spans="1:20" x14ac:dyDescent="0.3">
      <c r="A532" s="23">
        <v>11.3</v>
      </c>
      <c r="B532" s="24">
        <v>170</v>
      </c>
      <c r="C532" s="25"/>
      <c r="D532" s="107">
        <v>12.4</v>
      </c>
      <c r="E532" s="108">
        <v>170</v>
      </c>
      <c r="F532" s="25"/>
      <c r="G532" s="23"/>
      <c r="H532" s="24"/>
      <c r="I532" s="25"/>
      <c r="J532" s="115"/>
      <c r="K532" s="116"/>
      <c r="L532" s="25"/>
      <c r="M532" s="26">
        <v>8.6999999999999993</v>
      </c>
      <c r="N532" s="24">
        <v>435</v>
      </c>
      <c r="O532" s="25"/>
      <c r="P532" s="119"/>
      <c r="R532" s="25"/>
      <c r="S532" s="26">
        <v>59.7</v>
      </c>
      <c r="T532" s="24">
        <v>665</v>
      </c>
    </row>
    <row r="533" spans="1:20" x14ac:dyDescent="0.3">
      <c r="A533" s="23">
        <v>11.31</v>
      </c>
      <c r="B533" s="24">
        <v>169</v>
      </c>
      <c r="C533" s="25"/>
      <c r="D533" s="107">
        <v>12.41</v>
      </c>
      <c r="E533" s="108">
        <v>169</v>
      </c>
      <c r="F533" s="25"/>
      <c r="G533" s="29"/>
      <c r="H533" s="24"/>
      <c r="I533" s="25"/>
      <c r="J533" s="115"/>
      <c r="K533" s="116"/>
      <c r="L533" s="25"/>
      <c r="M533" s="26">
        <v>8.69</v>
      </c>
      <c r="N533" s="24">
        <v>435</v>
      </c>
      <c r="O533" s="25"/>
      <c r="P533" s="119"/>
      <c r="R533" s="25"/>
      <c r="S533" s="26">
        <v>59.69</v>
      </c>
      <c r="T533" s="24">
        <v>665</v>
      </c>
    </row>
    <row r="534" spans="1:20" x14ac:dyDescent="0.3">
      <c r="A534" s="23">
        <v>11.32</v>
      </c>
      <c r="B534" s="24">
        <v>168</v>
      </c>
      <c r="C534" s="25"/>
      <c r="D534" s="107">
        <v>12.42</v>
      </c>
      <c r="E534" s="108">
        <v>168</v>
      </c>
      <c r="F534" s="25"/>
      <c r="G534" s="29"/>
      <c r="H534" s="24"/>
      <c r="I534" s="25"/>
      <c r="J534" s="115"/>
      <c r="K534" s="116"/>
      <c r="L534" s="25"/>
      <c r="M534" s="26">
        <v>8.68</v>
      </c>
      <c r="N534" s="24">
        <v>434</v>
      </c>
      <c r="O534" s="25"/>
      <c r="P534" s="119"/>
      <c r="R534" s="25"/>
      <c r="S534" s="26">
        <v>59.68</v>
      </c>
      <c r="T534" s="24">
        <v>665</v>
      </c>
    </row>
    <row r="535" spans="1:20" x14ac:dyDescent="0.3">
      <c r="A535" s="23">
        <v>11.33</v>
      </c>
      <c r="B535" s="24">
        <v>167</v>
      </c>
      <c r="C535" s="25"/>
      <c r="D535" s="107">
        <v>12.43</v>
      </c>
      <c r="E535" s="108">
        <v>167</v>
      </c>
      <c r="F535" s="25"/>
      <c r="G535" s="23"/>
      <c r="H535" s="24"/>
      <c r="I535" s="25"/>
      <c r="J535" s="115"/>
      <c r="K535" s="116"/>
      <c r="L535" s="25"/>
      <c r="M535" s="26">
        <v>8.67</v>
      </c>
      <c r="N535" s="24">
        <v>434</v>
      </c>
      <c r="O535" s="25"/>
      <c r="P535" s="119"/>
      <c r="R535" s="25"/>
      <c r="S535" s="26">
        <v>59.67</v>
      </c>
      <c r="T535" s="24">
        <v>664</v>
      </c>
    </row>
    <row r="536" spans="1:20" x14ac:dyDescent="0.3">
      <c r="A536" s="23">
        <v>11.34</v>
      </c>
      <c r="B536" s="24">
        <v>166</v>
      </c>
      <c r="C536" s="25"/>
      <c r="D536" s="107">
        <v>12.44</v>
      </c>
      <c r="E536" s="108">
        <v>166</v>
      </c>
      <c r="F536" s="25"/>
      <c r="G536" s="29"/>
      <c r="H536" s="24"/>
      <c r="I536" s="25"/>
      <c r="J536" s="115"/>
      <c r="K536" s="116"/>
      <c r="L536" s="25"/>
      <c r="M536" s="26">
        <v>8.66</v>
      </c>
      <c r="N536" s="24">
        <v>433</v>
      </c>
      <c r="O536" s="25"/>
      <c r="P536" s="119"/>
      <c r="R536" s="25"/>
      <c r="S536" s="26">
        <v>59.66</v>
      </c>
      <c r="T536" s="24">
        <v>664</v>
      </c>
    </row>
    <row r="537" spans="1:20" x14ac:dyDescent="0.3">
      <c r="A537" s="23">
        <v>11.35</v>
      </c>
      <c r="B537" s="24">
        <v>165</v>
      </c>
      <c r="C537" s="25"/>
      <c r="D537" s="107">
        <v>12.45</v>
      </c>
      <c r="E537" s="108">
        <v>165</v>
      </c>
      <c r="F537" s="25"/>
      <c r="G537" s="29"/>
      <c r="H537" s="24"/>
      <c r="I537" s="25"/>
      <c r="J537" s="115"/>
      <c r="K537" s="116"/>
      <c r="L537" s="25"/>
      <c r="M537" s="26">
        <v>8.65</v>
      </c>
      <c r="N537" s="24">
        <v>433</v>
      </c>
      <c r="O537" s="25"/>
      <c r="P537" s="119"/>
      <c r="R537" s="25"/>
      <c r="S537" s="26">
        <v>59.65</v>
      </c>
      <c r="T537" s="24">
        <v>664</v>
      </c>
    </row>
    <row r="538" spans="1:20" x14ac:dyDescent="0.3">
      <c r="A538" s="23">
        <v>11.36</v>
      </c>
      <c r="B538" s="24">
        <v>164</v>
      </c>
      <c r="C538" s="25"/>
      <c r="D538" s="107">
        <v>12.46</v>
      </c>
      <c r="E538" s="108">
        <v>164</v>
      </c>
      <c r="F538" s="25"/>
      <c r="G538" s="23"/>
      <c r="H538" s="24"/>
      <c r="I538" s="25"/>
      <c r="J538" s="115"/>
      <c r="K538" s="116"/>
      <c r="L538" s="25"/>
      <c r="M538" s="26">
        <v>8.64</v>
      </c>
      <c r="N538" s="24">
        <v>432</v>
      </c>
      <c r="O538" s="25"/>
      <c r="P538" s="119"/>
      <c r="R538" s="25"/>
      <c r="S538" s="26">
        <v>59.64</v>
      </c>
      <c r="T538" s="24">
        <v>664</v>
      </c>
    </row>
    <row r="539" spans="1:20" x14ac:dyDescent="0.3">
      <c r="A539" s="23">
        <v>11.37</v>
      </c>
      <c r="B539" s="24">
        <v>163</v>
      </c>
      <c r="C539" s="25"/>
      <c r="D539" s="107">
        <v>12.47</v>
      </c>
      <c r="E539" s="108">
        <v>163</v>
      </c>
      <c r="F539" s="25"/>
      <c r="G539" s="29"/>
      <c r="H539" s="24"/>
      <c r="I539" s="25"/>
      <c r="J539" s="115"/>
      <c r="K539" s="116"/>
      <c r="L539" s="25"/>
      <c r="M539" s="26">
        <v>8.6300000000000008</v>
      </c>
      <c r="N539" s="24">
        <v>432</v>
      </c>
      <c r="O539" s="25"/>
      <c r="P539" s="119"/>
      <c r="R539" s="25"/>
      <c r="S539" s="26">
        <v>59.63</v>
      </c>
      <c r="T539" s="24">
        <v>664</v>
      </c>
    </row>
    <row r="540" spans="1:20" x14ac:dyDescent="0.3">
      <c r="A540" s="23">
        <v>11.38</v>
      </c>
      <c r="B540" s="24">
        <v>162</v>
      </c>
      <c r="C540" s="25"/>
      <c r="D540" s="107">
        <v>12.48</v>
      </c>
      <c r="E540" s="108">
        <v>162</v>
      </c>
      <c r="F540" s="25"/>
      <c r="G540" s="29"/>
      <c r="H540" s="24"/>
      <c r="I540" s="25"/>
      <c r="J540" s="115"/>
      <c r="K540" s="116"/>
      <c r="L540" s="25"/>
      <c r="M540" s="26">
        <v>8.6199999999999992</v>
      </c>
      <c r="N540" s="24">
        <v>431</v>
      </c>
      <c r="O540" s="25"/>
      <c r="P540" s="119"/>
      <c r="R540" s="25"/>
      <c r="S540" s="26">
        <v>59.62</v>
      </c>
      <c r="T540" s="24">
        <v>664</v>
      </c>
    </row>
    <row r="541" spans="1:20" x14ac:dyDescent="0.3">
      <c r="A541" s="23">
        <v>11.39</v>
      </c>
      <c r="B541" s="24">
        <v>161</v>
      </c>
      <c r="C541" s="25"/>
      <c r="D541" s="107">
        <v>12.49</v>
      </c>
      <c r="E541" s="108">
        <v>161</v>
      </c>
      <c r="F541" s="25"/>
      <c r="G541" s="23"/>
      <c r="H541" s="24"/>
      <c r="I541" s="25"/>
      <c r="J541" s="115"/>
      <c r="K541" s="116"/>
      <c r="L541" s="25"/>
      <c r="M541" s="26">
        <v>8.61</v>
      </c>
      <c r="N541" s="24">
        <v>431</v>
      </c>
      <c r="O541" s="25"/>
      <c r="P541" s="119"/>
      <c r="R541" s="25"/>
      <c r="S541" s="26">
        <v>59.61</v>
      </c>
      <c r="T541" s="24">
        <v>664</v>
      </c>
    </row>
    <row r="542" spans="1:20" x14ac:dyDescent="0.3">
      <c r="A542" s="23">
        <v>11.4</v>
      </c>
      <c r="B542" s="24">
        <v>160</v>
      </c>
      <c r="C542" s="25"/>
      <c r="D542" s="107">
        <v>12.5</v>
      </c>
      <c r="E542" s="108">
        <v>160</v>
      </c>
      <c r="F542" s="25"/>
      <c r="G542" s="29"/>
      <c r="H542" s="24"/>
      <c r="I542" s="25"/>
      <c r="J542" s="115"/>
      <c r="K542" s="116"/>
      <c r="L542" s="25"/>
      <c r="M542" s="26">
        <v>8.6</v>
      </c>
      <c r="N542" s="24">
        <v>430</v>
      </c>
      <c r="O542" s="25"/>
      <c r="P542" s="119"/>
      <c r="R542" s="25"/>
      <c r="S542" s="26">
        <v>59.6</v>
      </c>
      <c r="T542" s="24">
        <v>664</v>
      </c>
    </row>
    <row r="543" spans="1:20" x14ac:dyDescent="0.3">
      <c r="A543" s="23">
        <v>11.41</v>
      </c>
      <c r="B543" s="24">
        <v>159</v>
      </c>
      <c r="C543" s="25"/>
      <c r="D543" s="107">
        <v>12.51</v>
      </c>
      <c r="E543" s="108">
        <v>159</v>
      </c>
      <c r="F543" s="25"/>
      <c r="G543" s="29"/>
      <c r="H543" s="24"/>
      <c r="I543" s="25"/>
      <c r="J543" s="115"/>
      <c r="K543" s="116"/>
      <c r="L543" s="25"/>
      <c r="M543" s="26">
        <v>8.59</v>
      </c>
      <c r="N543" s="24">
        <v>430</v>
      </c>
      <c r="O543" s="25"/>
      <c r="P543" s="119"/>
      <c r="R543" s="25"/>
      <c r="S543" s="26">
        <v>59.59</v>
      </c>
      <c r="T543" s="24">
        <v>664</v>
      </c>
    </row>
    <row r="544" spans="1:20" x14ac:dyDescent="0.3">
      <c r="A544" s="23">
        <v>11.42</v>
      </c>
      <c r="B544" s="24">
        <v>158</v>
      </c>
      <c r="C544" s="25"/>
      <c r="D544" s="107">
        <v>12.52</v>
      </c>
      <c r="E544" s="108">
        <v>158</v>
      </c>
      <c r="F544" s="25"/>
      <c r="G544" s="23"/>
      <c r="H544" s="24"/>
      <c r="I544" s="25"/>
      <c r="J544" s="115"/>
      <c r="K544" s="116"/>
      <c r="L544" s="25"/>
      <c r="M544" s="26">
        <v>8.58</v>
      </c>
      <c r="N544" s="24">
        <v>429</v>
      </c>
      <c r="O544" s="25"/>
      <c r="P544" s="119"/>
      <c r="R544" s="25"/>
      <c r="S544" s="26">
        <v>59.58</v>
      </c>
      <c r="T544" s="24">
        <v>664</v>
      </c>
    </row>
    <row r="545" spans="1:20" x14ac:dyDescent="0.3">
      <c r="A545" s="23">
        <v>11.43</v>
      </c>
      <c r="B545" s="24">
        <v>157</v>
      </c>
      <c r="C545" s="25"/>
      <c r="D545" s="107">
        <v>12.53</v>
      </c>
      <c r="E545" s="108">
        <v>157</v>
      </c>
      <c r="F545" s="25"/>
      <c r="G545" s="29"/>
      <c r="H545" s="24"/>
      <c r="I545" s="25"/>
      <c r="J545" s="115"/>
      <c r="K545" s="116"/>
      <c r="L545" s="25"/>
      <c r="M545" s="26">
        <v>8.57</v>
      </c>
      <c r="N545" s="24">
        <v>429</v>
      </c>
      <c r="O545" s="25"/>
      <c r="P545" s="119"/>
      <c r="R545" s="25"/>
      <c r="S545" s="26">
        <v>59.57</v>
      </c>
      <c r="T545" s="24">
        <v>664</v>
      </c>
    </row>
    <row r="546" spans="1:20" x14ac:dyDescent="0.3">
      <c r="A546" s="23">
        <v>11.44</v>
      </c>
      <c r="B546" s="24">
        <v>156</v>
      </c>
      <c r="C546" s="25"/>
      <c r="D546" s="107">
        <v>12.54</v>
      </c>
      <c r="E546" s="108">
        <v>156</v>
      </c>
      <c r="F546" s="25"/>
      <c r="G546" s="29"/>
      <c r="H546" s="24"/>
      <c r="I546" s="25"/>
      <c r="J546" s="115"/>
      <c r="K546" s="116"/>
      <c r="L546" s="25"/>
      <c r="M546" s="26">
        <v>8.56</v>
      </c>
      <c r="N546" s="24">
        <v>428</v>
      </c>
      <c r="O546" s="25"/>
      <c r="P546" s="119"/>
      <c r="R546" s="25"/>
      <c r="S546" s="26">
        <v>59.56</v>
      </c>
      <c r="T546" s="24">
        <v>664</v>
      </c>
    </row>
    <row r="547" spans="1:20" x14ac:dyDescent="0.3">
      <c r="A547" s="23">
        <v>11.45</v>
      </c>
      <c r="B547" s="24">
        <v>155</v>
      </c>
      <c r="C547" s="25"/>
      <c r="D547" s="107">
        <v>12.55</v>
      </c>
      <c r="E547" s="108">
        <v>155</v>
      </c>
      <c r="F547" s="25"/>
      <c r="G547" s="23"/>
      <c r="H547" s="24"/>
      <c r="I547" s="25"/>
      <c r="J547" s="115"/>
      <c r="K547" s="116"/>
      <c r="L547" s="25"/>
      <c r="M547" s="26">
        <v>8.5500000000000007</v>
      </c>
      <c r="N547" s="24">
        <v>428</v>
      </c>
      <c r="O547" s="25"/>
      <c r="P547" s="119"/>
      <c r="R547" s="25"/>
      <c r="S547" s="26">
        <v>59.55</v>
      </c>
      <c r="T547" s="24">
        <v>664</v>
      </c>
    </row>
    <row r="548" spans="1:20" x14ac:dyDescent="0.3">
      <c r="A548" s="23">
        <v>11.46</v>
      </c>
      <c r="B548" s="24">
        <v>154</v>
      </c>
      <c r="C548" s="25"/>
      <c r="D548" s="107">
        <v>12.56</v>
      </c>
      <c r="E548" s="108">
        <v>154</v>
      </c>
      <c r="F548" s="25"/>
      <c r="G548" s="29"/>
      <c r="H548" s="24"/>
      <c r="I548" s="25"/>
      <c r="J548" s="115"/>
      <c r="K548" s="116"/>
      <c r="L548" s="25"/>
      <c r="M548" s="26">
        <v>8.5399999999999991</v>
      </c>
      <c r="N548" s="24">
        <v>427</v>
      </c>
      <c r="O548" s="25"/>
      <c r="P548" s="119"/>
      <c r="R548" s="25"/>
      <c r="S548" s="26">
        <v>59.54</v>
      </c>
      <c r="T548" s="24">
        <v>664</v>
      </c>
    </row>
    <row r="549" spans="1:20" x14ac:dyDescent="0.3">
      <c r="A549" s="23">
        <v>11.47</v>
      </c>
      <c r="B549" s="24">
        <v>153</v>
      </c>
      <c r="C549" s="25"/>
      <c r="D549" s="107">
        <v>12.57</v>
      </c>
      <c r="E549" s="108">
        <v>153</v>
      </c>
      <c r="F549" s="25"/>
      <c r="G549" s="29"/>
      <c r="H549" s="24"/>
      <c r="I549" s="25"/>
      <c r="J549" s="115"/>
      <c r="K549" s="116"/>
      <c r="L549" s="25"/>
      <c r="M549" s="26">
        <v>8.5299999999999994</v>
      </c>
      <c r="N549" s="24">
        <v>427</v>
      </c>
      <c r="O549" s="25"/>
      <c r="P549" s="119"/>
      <c r="R549" s="25"/>
      <c r="S549" s="26">
        <v>59.53</v>
      </c>
      <c r="T549" s="24">
        <v>664</v>
      </c>
    </row>
    <row r="550" spans="1:20" x14ac:dyDescent="0.3">
      <c r="A550" s="23">
        <v>11.48</v>
      </c>
      <c r="B550" s="24">
        <v>152</v>
      </c>
      <c r="C550" s="25"/>
      <c r="D550" s="107">
        <v>12.58</v>
      </c>
      <c r="E550" s="108">
        <v>152</v>
      </c>
      <c r="F550" s="25"/>
      <c r="G550" s="23"/>
      <c r="H550" s="24"/>
      <c r="I550" s="25"/>
      <c r="J550" s="115"/>
      <c r="K550" s="116"/>
      <c r="L550" s="25"/>
      <c r="M550" s="26">
        <v>8.52</v>
      </c>
      <c r="N550" s="24">
        <v>426</v>
      </c>
      <c r="O550" s="25"/>
      <c r="P550" s="119"/>
      <c r="R550" s="25"/>
      <c r="S550" s="26">
        <v>59.52</v>
      </c>
      <c r="T550" s="24">
        <v>663</v>
      </c>
    </row>
    <row r="551" spans="1:20" x14ac:dyDescent="0.3">
      <c r="A551" s="23">
        <v>11.49</v>
      </c>
      <c r="B551" s="24">
        <v>151</v>
      </c>
      <c r="C551" s="25"/>
      <c r="D551" s="107">
        <v>12.59</v>
      </c>
      <c r="E551" s="108">
        <v>151</v>
      </c>
      <c r="F551" s="25"/>
      <c r="G551" s="29"/>
      <c r="H551" s="24"/>
      <c r="I551" s="25"/>
      <c r="J551" s="115"/>
      <c r="K551" s="116"/>
      <c r="L551" s="25"/>
      <c r="M551" s="26">
        <v>8.51</v>
      </c>
      <c r="N551" s="24">
        <v>426</v>
      </c>
      <c r="O551" s="25"/>
      <c r="P551" s="119"/>
      <c r="R551" s="25"/>
      <c r="S551" s="26">
        <v>59.51</v>
      </c>
      <c r="T551" s="24">
        <v>663</v>
      </c>
    </row>
    <row r="552" spans="1:20" x14ac:dyDescent="0.3">
      <c r="A552" s="23">
        <v>11.5</v>
      </c>
      <c r="B552" s="24">
        <v>150</v>
      </c>
      <c r="C552" s="25"/>
      <c r="D552" s="107">
        <v>12.6</v>
      </c>
      <c r="E552" s="108">
        <v>150</v>
      </c>
      <c r="F552" s="25"/>
      <c r="G552" s="29"/>
      <c r="H552" s="24"/>
      <c r="I552" s="25"/>
      <c r="J552" s="115"/>
      <c r="K552" s="116"/>
      <c r="L552" s="25"/>
      <c r="M552" s="26">
        <v>8.5</v>
      </c>
      <c r="N552" s="24">
        <v>425</v>
      </c>
      <c r="O552" s="25"/>
      <c r="P552" s="119"/>
      <c r="R552" s="25"/>
      <c r="S552" s="26">
        <v>59.5</v>
      </c>
      <c r="T552" s="24">
        <v>663</v>
      </c>
    </row>
    <row r="553" spans="1:20" x14ac:dyDescent="0.3">
      <c r="A553" s="23">
        <v>11.51</v>
      </c>
      <c r="B553" s="24">
        <v>149</v>
      </c>
      <c r="C553" s="25"/>
      <c r="D553" s="107">
        <v>12.61</v>
      </c>
      <c r="E553" s="108">
        <v>149</v>
      </c>
      <c r="F553" s="25"/>
      <c r="G553" s="23"/>
      <c r="H553" s="24"/>
      <c r="I553" s="25"/>
      <c r="J553" s="115"/>
      <c r="K553" s="116"/>
      <c r="L553" s="25"/>
      <c r="M553" s="26">
        <v>8.49</v>
      </c>
      <c r="N553" s="24">
        <v>425</v>
      </c>
      <c r="O553" s="25"/>
      <c r="P553" s="119"/>
      <c r="R553" s="25"/>
      <c r="S553" s="26">
        <v>59.49</v>
      </c>
      <c r="T553" s="24">
        <v>663</v>
      </c>
    </row>
    <row r="554" spans="1:20" x14ac:dyDescent="0.3">
      <c r="A554" s="23">
        <v>11.52</v>
      </c>
      <c r="B554" s="24">
        <v>148</v>
      </c>
      <c r="C554" s="25"/>
      <c r="D554" s="107">
        <v>12.62</v>
      </c>
      <c r="E554" s="108">
        <v>148</v>
      </c>
      <c r="F554" s="25"/>
      <c r="G554" s="29"/>
      <c r="H554" s="24"/>
      <c r="I554" s="25"/>
      <c r="J554" s="115"/>
      <c r="K554" s="116"/>
      <c r="L554" s="25"/>
      <c r="M554" s="26">
        <v>8.48</v>
      </c>
      <c r="N554" s="24">
        <v>424</v>
      </c>
      <c r="O554" s="25"/>
      <c r="P554" s="119"/>
      <c r="R554" s="25"/>
      <c r="S554" s="26">
        <v>59.48</v>
      </c>
      <c r="T554" s="24">
        <v>663</v>
      </c>
    </row>
    <row r="555" spans="1:20" x14ac:dyDescent="0.3">
      <c r="A555" s="23">
        <v>11.53</v>
      </c>
      <c r="B555" s="24">
        <v>147</v>
      </c>
      <c r="C555" s="25"/>
      <c r="D555" s="107">
        <v>12.63</v>
      </c>
      <c r="E555" s="108">
        <v>147</v>
      </c>
      <c r="F555" s="25"/>
      <c r="G555" s="29"/>
      <c r="H555" s="24"/>
      <c r="I555" s="25"/>
      <c r="J555" s="115"/>
      <c r="K555" s="116"/>
      <c r="L555" s="25"/>
      <c r="M555" s="26">
        <v>8.4700000000000006</v>
      </c>
      <c r="N555" s="24">
        <v>424</v>
      </c>
      <c r="O555" s="25"/>
      <c r="P555" s="119"/>
      <c r="R555" s="25"/>
      <c r="S555" s="26">
        <v>59.47</v>
      </c>
      <c r="T555" s="24">
        <v>663</v>
      </c>
    </row>
    <row r="556" spans="1:20" x14ac:dyDescent="0.3">
      <c r="A556" s="23">
        <v>11.54</v>
      </c>
      <c r="B556" s="24">
        <v>146</v>
      </c>
      <c r="C556" s="25"/>
      <c r="D556" s="107">
        <v>12.64</v>
      </c>
      <c r="E556" s="108">
        <v>146</v>
      </c>
      <c r="F556" s="25"/>
      <c r="G556" s="23"/>
      <c r="H556" s="24"/>
      <c r="I556" s="25"/>
      <c r="J556" s="115"/>
      <c r="K556" s="116"/>
      <c r="L556" s="25"/>
      <c r="M556" s="26">
        <v>8.4600000000000009</v>
      </c>
      <c r="N556" s="24">
        <v>423</v>
      </c>
      <c r="O556" s="25"/>
      <c r="P556" s="119"/>
      <c r="R556" s="25"/>
      <c r="S556" s="26">
        <v>59.46</v>
      </c>
      <c r="T556" s="24">
        <v>663</v>
      </c>
    </row>
    <row r="557" spans="1:20" x14ac:dyDescent="0.3">
      <c r="A557" s="23">
        <v>11.55</v>
      </c>
      <c r="B557" s="24">
        <v>145</v>
      </c>
      <c r="C557" s="25"/>
      <c r="D557" s="107">
        <v>12.65</v>
      </c>
      <c r="E557" s="108">
        <v>145</v>
      </c>
      <c r="F557" s="25"/>
      <c r="G557" s="29"/>
      <c r="H557" s="24"/>
      <c r="I557" s="25"/>
      <c r="J557" s="115"/>
      <c r="K557" s="116"/>
      <c r="L557" s="25"/>
      <c r="M557" s="26">
        <v>8.4499999999999993</v>
      </c>
      <c r="N557" s="24">
        <v>423</v>
      </c>
      <c r="O557" s="25"/>
      <c r="P557" s="119"/>
      <c r="R557" s="25"/>
      <c r="S557" s="26">
        <v>59.45</v>
      </c>
      <c r="T557" s="24">
        <v>663</v>
      </c>
    </row>
    <row r="558" spans="1:20" x14ac:dyDescent="0.3">
      <c r="A558" s="23">
        <v>11.56</v>
      </c>
      <c r="B558" s="24">
        <v>144</v>
      </c>
      <c r="C558" s="25"/>
      <c r="D558" s="107">
        <v>12.66</v>
      </c>
      <c r="E558" s="108">
        <v>144</v>
      </c>
      <c r="F558" s="25"/>
      <c r="G558" s="29"/>
      <c r="H558" s="24"/>
      <c r="I558" s="25"/>
      <c r="J558" s="115"/>
      <c r="K558" s="116"/>
      <c r="L558" s="25"/>
      <c r="M558" s="26">
        <v>8.44</v>
      </c>
      <c r="N558" s="24">
        <v>422</v>
      </c>
      <c r="O558" s="25"/>
      <c r="P558" s="119"/>
      <c r="R558" s="25"/>
      <c r="S558" s="26">
        <v>59.44</v>
      </c>
      <c r="T558" s="24">
        <v>663</v>
      </c>
    </row>
    <row r="559" spans="1:20" x14ac:dyDescent="0.3">
      <c r="A559" s="23">
        <v>11.57</v>
      </c>
      <c r="B559" s="24">
        <v>143</v>
      </c>
      <c r="C559" s="25"/>
      <c r="D559" s="107">
        <v>12.67</v>
      </c>
      <c r="E559" s="108">
        <v>143</v>
      </c>
      <c r="F559" s="25"/>
      <c r="G559" s="23"/>
      <c r="H559" s="24"/>
      <c r="I559" s="25"/>
      <c r="J559" s="115"/>
      <c r="K559" s="116"/>
      <c r="L559" s="25"/>
      <c r="M559" s="26">
        <v>8.43</v>
      </c>
      <c r="N559" s="24">
        <v>422</v>
      </c>
      <c r="O559" s="25"/>
      <c r="P559" s="119"/>
      <c r="R559" s="25"/>
      <c r="S559" s="26">
        <v>59.43</v>
      </c>
      <c r="T559" s="24">
        <v>663</v>
      </c>
    </row>
    <row r="560" spans="1:20" x14ac:dyDescent="0.3">
      <c r="A560" s="23">
        <v>11.58</v>
      </c>
      <c r="B560" s="24">
        <v>142</v>
      </c>
      <c r="C560" s="25"/>
      <c r="D560" s="107">
        <v>12.68</v>
      </c>
      <c r="E560" s="108">
        <v>142</v>
      </c>
      <c r="F560" s="25"/>
      <c r="G560" s="29"/>
      <c r="H560" s="24"/>
      <c r="I560" s="25"/>
      <c r="J560" s="115"/>
      <c r="K560" s="116"/>
      <c r="L560" s="25"/>
      <c r="M560" s="26">
        <v>8.42</v>
      </c>
      <c r="N560" s="24">
        <v>421</v>
      </c>
      <c r="O560" s="25"/>
      <c r="P560" s="119"/>
      <c r="R560" s="25"/>
      <c r="S560" s="26">
        <v>59.42</v>
      </c>
      <c r="T560" s="24">
        <v>663</v>
      </c>
    </row>
    <row r="561" spans="1:20" x14ac:dyDescent="0.3">
      <c r="A561" s="23">
        <v>11.59</v>
      </c>
      <c r="B561" s="24">
        <v>141</v>
      </c>
      <c r="C561" s="25"/>
      <c r="D561" s="107">
        <v>12.69</v>
      </c>
      <c r="E561" s="108">
        <v>141</v>
      </c>
      <c r="F561" s="25"/>
      <c r="G561" s="29"/>
      <c r="H561" s="24"/>
      <c r="I561" s="25"/>
      <c r="J561" s="115"/>
      <c r="K561" s="116"/>
      <c r="L561" s="25"/>
      <c r="M561" s="26">
        <v>8.41</v>
      </c>
      <c r="N561" s="24">
        <v>421</v>
      </c>
      <c r="O561" s="25"/>
      <c r="P561" s="119"/>
      <c r="R561" s="25"/>
      <c r="S561" s="26">
        <v>59.41</v>
      </c>
      <c r="T561" s="24">
        <v>663</v>
      </c>
    </row>
    <row r="562" spans="1:20" x14ac:dyDescent="0.3">
      <c r="A562" s="23">
        <v>11.6</v>
      </c>
      <c r="B562" s="24">
        <v>140</v>
      </c>
      <c r="C562" s="25"/>
      <c r="D562" s="107">
        <v>12.7</v>
      </c>
      <c r="E562" s="108">
        <v>140</v>
      </c>
      <c r="F562" s="25"/>
      <c r="G562" s="23"/>
      <c r="H562" s="24"/>
      <c r="I562" s="25"/>
      <c r="J562" s="115"/>
      <c r="K562" s="116"/>
      <c r="L562" s="25"/>
      <c r="M562" s="26">
        <v>8.4</v>
      </c>
      <c r="N562" s="24">
        <v>420</v>
      </c>
      <c r="O562" s="25"/>
      <c r="P562" s="119"/>
      <c r="R562" s="25"/>
      <c r="S562" s="26">
        <v>59.4</v>
      </c>
      <c r="T562" s="24">
        <v>663</v>
      </c>
    </row>
    <row r="563" spans="1:20" x14ac:dyDescent="0.3">
      <c r="A563" s="23">
        <v>11.61</v>
      </c>
      <c r="B563" s="24">
        <v>139</v>
      </c>
      <c r="C563" s="25"/>
      <c r="D563" s="107">
        <v>12.71</v>
      </c>
      <c r="E563" s="108">
        <v>139</v>
      </c>
      <c r="F563" s="25"/>
      <c r="G563" s="29"/>
      <c r="H563" s="24"/>
      <c r="I563" s="25"/>
      <c r="J563" s="115"/>
      <c r="K563" s="116"/>
      <c r="L563" s="25"/>
      <c r="M563" s="26">
        <v>8.39</v>
      </c>
      <c r="N563" s="24">
        <v>420</v>
      </c>
      <c r="O563" s="25"/>
      <c r="P563" s="119"/>
      <c r="R563" s="25"/>
      <c r="S563" s="26">
        <v>59.39</v>
      </c>
      <c r="T563" s="24">
        <v>663</v>
      </c>
    </row>
    <row r="564" spans="1:20" x14ac:dyDescent="0.3">
      <c r="A564" s="23">
        <v>11.62</v>
      </c>
      <c r="B564" s="24">
        <v>138</v>
      </c>
      <c r="C564" s="25"/>
      <c r="D564" s="107">
        <v>12.72</v>
      </c>
      <c r="E564" s="108">
        <v>138</v>
      </c>
      <c r="F564" s="25"/>
      <c r="G564" s="29"/>
      <c r="H564" s="24"/>
      <c r="I564" s="25"/>
      <c r="J564" s="115"/>
      <c r="K564" s="116"/>
      <c r="L564" s="25"/>
      <c r="M564" s="26">
        <v>8.3800000000000008</v>
      </c>
      <c r="N564" s="24">
        <v>419</v>
      </c>
      <c r="O564" s="25"/>
      <c r="P564" s="119"/>
      <c r="R564" s="25"/>
      <c r="S564" s="26">
        <v>59.38</v>
      </c>
      <c r="T564" s="24">
        <v>663</v>
      </c>
    </row>
    <row r="565" spans="1:20" x14ac:dyDescent="0.3">
      <c r="A565" s="23">
        <v>11.63</v>
      </c>
      <c r="B565" s="24">
        <v>137</v>
      </c>
      <c r="C565" s="25"/>
      <c r="D565" s="107">
        <v>12.73</v>
      </c>
      <c r="E565" s="108">
        <v>137</v>
      </c>
      <c r="F565" s="25"/>
      <c r="G565" s="23"/>
      <c r="H565" s="24"/>
      <c r="I565" s="25"/>
      <c r="J565" s="115"/>
      <c r="K565" s="116"/>
      <c r="L565" s="25"/>
      <c r="M565" s="26">
        <v>8.3699999999999992</v>
      </c>
      <c r="N565" s="24">
        <v>419</v>
      </c>
      <c r="O565" s="25"/>
      <c r="P565" s="119"/>
      <c r="R565" s="25"/>
      <c r="S565" s="26">
        <v>59.37</v>
      </c>
      <c r="T565" s="24">
        <v>662</v>
      </c>
    </row>
    <row r="566" spans="1:20" x14ac:dyDescent="0.3">
      <c r="A566" s="23">
        <v>11.64</v>
      </c>
      <c r="B566" s="24">
        <v>136</v>
      </c>
      <c r="C566" s="25"/>
      <c r="D566" s="107">
        <v>12.74</v>
      </c>
      <c r="E566" s="108">
        <v>136</v>
      </c>
      <c r="F566" s="25"/>
      <c r="G566" s="29"/>
      <c r="H566" s="24"/>
      <c r="I566" s="25"/>
      <c r="J566" s="115"/>
      <c r="K566" s="116"/>
      <c r="L566" s="25"/>
      <c r="M566" s="26">
        <v>8.36</v>
      </c>
      <c r="N566" s="24">
        <v>418</v>
      </c>
      <c r="O566" s="25"/>
      <c r="P566" s="119"/>
      <c r="R566" s="25"/>
      <c r="S566" s="26">
        <v>59.36</v>
      </c>
      <c r="T566" s="24">
        <v>662</v>
      </c>
    </row>
    <row r="567" spans="1:20" x14ac:dyDescent="0.3">
      <c r="A567" s="23">
        <v>11.65</v>
      </c>
      <c r="B567" s="24">
        <v>135</v>
      </c>
      <c r="C567" s="25"/>
      <c r="D567" s="107">
        <v>12.75</v>
      </c>
      <c r="E567" s="108">
        <v>135</v>
      </c>
      <c r="F567" s="25"/>
      <c r="G567" s="29"/>
      <c r="H567" s="24"/>
      <c r="I567" s="25"/>
      <c r="J567" s="115"/>
      <c r="K567" s="116"/>
      <c r="L567" s="25"/>
      <c r="M567" s="26">
        <v>8.35</v>
      </c>
      <c r="N567" s="24">
        <v>418</v>
      </c>
      <c r="O567" s="25"/>
      <c r="P567" s="119"/>
      <c r="R567" s="25"/>
      <c r="S567" s="26">
        <v>59.35</v>
      </c>
      <c r="T567" s="24">
        <v>662</v>
      </c>
    </row>
    <row r="568" spans="1:20" x14ac:dyDescent="0.3">
      <c r="A568" s="23">
        <v>11.66</v>
      </c>
      <c r="B568" s="24">
        <v>134</v>
      </c>
      <c r="C568" s="25"/>
      <c r="D568" s="107">
        <v>12.76</v>
      </c>
      <c r="E568" s="108">
        <v>134</v>
      </c>
      <c r="F568" s="25"/>
      <c r="G568" s="23"/>
      <c r="H568" s="24"/>
      <c r="I568" s="25"/>
      <c r="J568" s="115"/>
      <c r="K568" s="116"/>
      <c r="L568" s="25"/>
      <c r="M568" s="26">
        <v>8.34</v>
      </c>
      <c r="N568" s="24">
        <v>417</v>
      </c>
      <c r="O568" s="25"/>
      <c r="P568" s="119"/>
      <c r="R568" s="25"/>
      <c r="S568" s="26">
        <v>59.34</v>
      </c>
      <c r="T568" s="24">
        <v>662</v>
      </c>
    </row>
    <row r="569" spans="1:20" x14ac:dyDescent="0.3">
      <c r="A569" s="23">
        <v>11.67</v>
      </c>
      <c r="B569" s="24">
        <v>133</v>
      </c>
      <c r="C569" s="25"/>
      <c r="D569" s="107">
        <v>12.77</v>
      </c>
      <c r="E569" s="108">
        <v>133</v>
      </c>
      <c r="F569" s="25"/>
      <c r="G569" s="29"/>
      <c r="H569" s="24"/>
      <c r="I569" s="25"/>
      <c r="J569" s="115"/>
      <c r="K569" s="116"/>
      <c r="L569" s="25"/>
      <c r="M569" s="26">
        <v>8.33</v>
      </c>
      <c r="N569" s="24">
        <v>417</v>
      </c>
      <c r="O569" s="25"/>
      <c r="P569" s="119"/>
      <c r="R569" s="25"/>
      <c r="S569" s="26">
        <v>59.33</v>
      </c>
      <c r="T569" s="24">
        <v>662</v>
      </c>
    </row>
    <row r="570" spans="1:20" x14ac:dyDescent="0.3">
      <c r="A570" s="23">
        <v>11.68</v>
      </c>
      <c r="B570" s="24">
        <v>132</v>
      </c>
      <c r="C570" s="25"/>
      <c r="D570" s="107">
        <v>12.78</v>
      </c>
      <c r="E570" s="108">
        <v>132</v>
      </c>
      <c r="F570" s="25"/>
      <c r="G570" s="29"/>
      <c r="H570" s="24"/>
      <c r="I570" s="25"/>
      <c r="J570" s="115"/>
      <c r="K570" s="116"/>
      <c r="L570" s="25"/>
      <c r="M570" s="26">
        <v>8.32</v>
      </c>
      <c r="N570" s="24">
        <v>416</v>
      </c>
      <c r="O570" s="25"/>
      <c r="P570" s="119"/>
      <c r="R570" s="25"/>
      <c r="S570" s="26">
        <v>59.32</v>
      </c>
      <c r="T570" s="24">
        <v>662</v>
      </c>
    </row>
    <row r="571" spans="1:20" x14ac:dyDescent="0.3">
      <c r="A571" s="23">
        <v>11.69</v>
      </c>
      <c r="B571" s="24">
        <v>131</v>
      </c>
      <c r="C571" s="25"/>
      <c r="D571" s="107">
        <v>12.79</v>
      </c>
      <c r="E571" s="108">
        <v>131</v>
      </c>
      <c r="F571" s="25"/>
      <c r="G571" s="23"/>
      <c r="H571" s="24"/>
      <c r="I571" s="25"/>
      <c r="J571" s="115"/>
      <c r="K571" s="116"/>
      <c r="L571" s="25"/>
      <c r="M571" s="26">
        <v>8.31</v>
      </c>
      <c r="N571" s="24">
        <v>416</v>
      </c>
      <c r="O571" s="25"/>
      <c r="P571" s="119"/>
      <c r="R571" s="25"/>
      <c r="S571" s="26">
        <v>59.31</v>
      </c>
      <c r="T571" s="24">
        <v>662</v>
      </c>
    </row>
    <row r="572" spans="1:20" x14ac:dyDescent="0.3">
      <c r="A572" s="23">
        <v>11.7</v>
      </c>
      <c r="B572" s="24">
        <v>130</v>
      </c>
      <c r="C572" s="25"/>
      <c r="D572" s="107">
        <v>12.8</v>
      </c>
      <c r="E572" s="108">
        <v>130</v>
      </c>
      <c r="F572" s="25"/>
      <c r="G572" s="29"/>
      <c r="H572" s="24"/>
      <c r="I572" s="25"/>
      <c r="J572" s="115"/>
      <c r="K572" s="116"/>
      <c r="L572" s="25"/>
      <c r="M572" s="26">
        <v>8.3000000000000007</v>
      </c>
      <c r="N572" s="24">
        <v>415</v>
      </c>
      <c r="O572" s="25"/>
      <c r="P572" s="119"/>
      <c r="R572" s="25"/>
      <c r="S572" s="26">
        <v>59.3</v>
      </c>
      <c r="T572" s="24">
        <v>662</v>
      </c>
    </row>
    <row r="573" spans="1:20" x14ac:dyDescent="0.3">
      <c r="A573" s="23">
        <v>11.71</v>
      </c>
      <c r="B573" s="24">
        <v>129</v>
      </c>
      <c r="C573" s="25"/>
      <c r="D573" s="107">
        <v>12.81</v>
      </c>
      <c r="E573" s="108">
        <v>129</v>
      </c>
      <c r="F573" s="25"/>
      <c r="G573" s="29"/>
      <c r="H573" s="24"/>
      <c r="I573" s="25"/>
      <c r="J573" s="115"/>
      <c r="K573" s="116"/>
      <c r="L573" s="25"/>
      <c r="M573" s="26">
        <v>8.2899999999999991</v>
      </c>
      <c r="N573" s="24">
        <v>415</v>
      </c>
      <c r="O573" s="25"/>
      <c r="P573" s="119"/>
      <c r="R573" s="25"/>
      <c r="S573" s="26">
        <v>59.29</v>
      </c>
      <c r="T573" s="24">
        <v>662</v>
      </c>
    </row>
    <row r="574" spans="1:20" x14ac:dyDescent="0.3">
      <c r="A574" s="23">
        <v>11.72</v>
      </c>
      <c r="B574" s="24">
        <v>128</v>
      </c>
      <c r="C574" s="25"/>
      <c r="D574" s="107">
        <v>12.82</v>
      </c>
      <c r="E574" s="108">
        <v>128</v>
      </c>
      <c r="F574" s="25"/>
      <c r="G574" s="23"/>
      <c r="H574" s="24"/>
      <c r="I574" s="25"/>
      <c r="J574" s="115"/>
      <c r="K574" s="116"/>
      <c r="L574" s="25"/>
      <c r="M574" s="26">
        <v>8.2799999999999994</v>
      </c>
      <c r="N574" s="24">
        <v>414</v>
      </c>
      <c r="O574" s="25"/>
      <c r="P574" s="119"/>
      <c r="R574" s="25"/>
      <c r="S574" s="26">
        <v>59.28</v>
      </c>
      <c r="T574" s="24">
        <v>662</v>
      </c>
    </row>
    <row r="575" spans="1:20" x14ac:dyDescent="0.3">
      <c r="A575" s="23">
        <v>11.73</v>
      </c>
      <c r="B575" s="24">
        <v>127</v>
      </c>
      <c r="C575" s="25"/>
      <c r="D575" s="107">
        <v>12.83</v>
      </c>
      <c r="E575" s="108">
        <v>127</v>
      </c>
      <c r="F575" s="25"/>
      <c r="G575" s="29"/>
      <c r="H575" s="24"/>
      <c r="I575" s="25"/>
      <c r="J575" s="115"/>
      <c r="K575" s="116"/>
      <c r="L575" s="25"/>
      <c r="M575" s="26">
        <v>8.27</v>
      </c>
      <c r="N575" s="24">
        <v>414</v>
      </c>
      <c r="O575" s="25"/>
      <c r="P575" s="119"/>
      <c r="R575" s="25"/>
      <c r="S575" s="26">
        <v>59.27</v>
      </c>
      <c r="T575" s="24">
        <v>662</v>
      </c>
    </row>
    <row r="576" spans="1:20" x14ac:dyDescent="0.3">
      <c r="A576" s="23">
        <v>11.74</v>
      </c>
      <c r="B576" s="24">
        <v>126</v>
      </c>
      <c r="C576" s="25"/>
      <c r="D576" s="107">
        <v>12.84</v>
      </c>
      <c r="E576" s="108">
        <v>126</v>
      </c>
      <c r="F576" s="25"/>
      <c r="G576" s="29"/>
      <c r="H576" s="24"/>
      <c r="I576" s="25"/>
      <c r="J576" s="115"/>
      <c r="K576" s="116"/>
      <c r="L576" s="25"/>
      <c r="M576" s="26">
        <v>8.26</v>
      </c>
      <c r="N576" s="24">
        <v>413</v>
      </c>
      <c r="O576" s="25"/>
      <c r="P576" s="119"/>
      <c r="R576" s="25"/>
      <c r="S576" s="26">
        <v>59.26</v>
      </c>
      <c r="T576" s="24">
        <v>662</v>
      </c>
    </row>
    <row r="577" spans="1:20" x14ac:dyDescent="0.3">
      <c r="A577" s="23">
        <v>11.75</v>
      </c>
      <c r="B577" s="24">
        <v>125</v>
      </c>
      <c r="C577" s="25"/>
      <c r="D577" s="107">
        <v>12.85</v>
      </c>
      <c r="E577" s="108">
        <v>125</v>
      </c>
      <c r="F577" s="25"/>
      <c r="G577" s="23"/>
      <c r="H577" s="24"/>
      <c r="I577" s="25"/>
      <c r="J577" s="115"/>
      <c r="K577" s="116"/>
      <c r="L577" s="25"/>
      <c r="M577" s="26">
        <v>8.25</v>
      </c>
      <c r="N577" s="24">
        <v>413</v>
      </c>
      <c r="O577" s="25"/>
      <c r="P577" s="119"/>
      <c r="R577" s="25"/>
      <c r="S577" s="26">
        <v>59.25</v>
      </c>
      <c r="T577" s="24">
        <v>662</v>
      </c>
    </row>
    <row r="578" spans="1:20" x14ac:dyDescent="0.3">
      <c r="A578" s="23">
        <v>11.76</v>
      </c>
      <c r="B578" s="24">
        <v>124</v>
      </c>
      <c r="C578" s="25"/>
      <c r="D578" s="107">
        <v>12.86</v>
      </c>
      <c r="E578" s="108">
        <v>124</v>
      </c>
      <c r="F578" s="25"/>
      <c r="G578" s="29"/>
      <c r="H578" s="24"/>
      <c r="I578" s="25"/>
      <c r="J578" s="115"/>
      <c r="K578" s="116"/>
      <c r="L578" s="25"/>
      <c r="M578" s="26">
        <v>8.24</v>
      </c>
      <c r="N578" s="24">
        <v>412</v>
      </c>
      <c r="O578" s="25"/>
      <c r="P578" s="119"/>
      <c r="R578" s="25"/>
      <c r="S578" s="26">
        <v>59.24</v>
      </c>
      <c r="T578" s="24">
        <v>662</v>
      </c>
    </row>
    <row r="579" spans="1:20" x14ac:dyDescent="0.3">
      <c r="A579" s="23">
        <v>11.77</v>
      </c>
      <c r="B579" s="24">
        <v>123</v>
      </c>
      <c r="C579" s="25"/>
      <c r="D579" s="107">
        <v>12.87</v>
      </c>
      <c r="E579" s="108">
        <v>123</v>
      </c>
      <c r="F579" s="25"/>
      <c r="G579" s="29"/>
      <c r="H579" s="24"/>
      <c r="I579" s="25"/>
      <c r="J579" s="115"/>
      <c r="K579" s="116"/>
      <c r="L579" s="25"/>
      <c r="M579" s="26">
        <v>8.23</v>
      </c>
      <c r="N579" s="24">
        <v>412</v>
      </c>
      <c r="O579" s="25"/>
      <c r="P579" s="119"/>
      <c r="R579" s="25"/>
      <c r="S579" s="26">
        <v>59.23</v>
      </c>
      <c r="T579" s="24">
        <v>662</v>
      </c>
    </row>
    <row r="580" spans="1:20" x14ac:dyDescent="0.3">
      <c r="A580" s="23">
        <v>11.78</v>
      </c>
      <c r="B580" s="24">
        <v>122</v>
      </c>
      <c r="C580" s="25"/>
      <c r="D580" s="107">
        <v>12.88</v>
      </c>
      <c r="E580" s="108">
        <v>122</v>
      </c>
      <c r="F580" s="25"/>
      <c r="G580" s="23"/>
      <c r="H580" s="24"/>
      <c r="I580" s="25"/>
      <c r="J580" s="115"/>
      <c r="K580" s="116"/>
      <c r="L580" s="25"/>
      <c r="M580" s="26">
        <v>8.2200000000000006</v>
      </c>
      <c r="N580" s="24">
        <v>411</v>
      </c>
      <c r="O580" s="25"/>
      <c r="P580" s="119"/>
      <c r="R580" s="25"/>
      <c r="S580" s="26">
        <v>59.22</v>
      </c>
      <c r="T580" s="24">
        <v>661</v>
      </c>
    </row>
    <row r="581" spans="1:20" x14ac:dyDescent="0.3">
      <c r="A581" s="23">
        <v>11.79</v>
      </c>
      <c r="B581" s="24">
        <v>121</v>
      </c>
      <c r="C581" s="25"/>
      <c r="D581" s="107">
        <v>12.89</v>
      </c>
      <c r="E581" s="108">
        <v>121</v>
      </c>
      <c r="F581" s="25"/>
      <c r="G581" s="29"/>
      <c r="H581" s="24"/>
      <c r="I581" s="25"/>
      <c r="J581" s="115"/>
      <c r="K581" s="116"/>
      <c r="L581" s="25"/>
      <c r="M581" s="26">
        <v>8.2100000000000009</v>
      </c>
      <c r="N581" s="24">
        <v>411</v>
      </c>
      <c r="O581" s="25"/>
      <c r="P581" s="119"/>
      <c r="R581" s="25"/>
      <c r="S581" s="26">
        <v>59.21</v>
      </c>
      <c r="T581" s="24">
        <v>661</v>
      </c>
    </row>
    <row r="582" spans="1:20" x14ac:dyDescent="0.3">
      <c r="A582" s="23">
        <v>11.8</v>
      </c>
      <c r="B582" s="24">
        <v>120</v>
      </c>
      <c r="C582" s="25"/>
      <c r="D582" s="107">
        <v>12.9</v>
      </c>
      <c r="E582" s="108">
        <v>120</v>
      </c>
      <c r="F582" s="25"/>
      <c r="G582" s="29"/>
      <c r="H582" s="24"/>
      <c r="I582" s="25"/>
      <c r="J582" s="115"/>
      <c r="K582" s="116"/>
      <c r="L582" s="25"/>
      <c r="M582" s="26">
        <v>8.1999999999999993</v>
      </c>
      <c r="N582" s="24">
        <v>410</v>
      </c>
      <c r="O582" s="25"/>
      <c r="P582" s="119"/>
      <c r="R582" s="25"/>
      <c r="S582" s="26">
        <v>59.2</v>
      </c>
      <c r="T582" s="24">
        <v>661</v>
      </c>
    </row>
    <row r="583" spans="1:20" x14ac:dyDescent="0.3">
      <c r="A583" s="23">
        <v>11.81</v>
      </c>
      <c r="B583" s="24">
        <v>119</v>
      </c>
      <c r="C583" s="25"/>
      <c r="D583" s="107">
        <v>12.91</v>
      </c>
      <c r="E583" s="108">
        <v>119</v>
      </c>
      <c r="F583" s="25"/>
      <c r="G583" s="23"/>
      <c r="H583" s="24"/>
      <c r="I583" s="25"/>
      <c r="J583" s="115"/>
      <c r="K583" s="116"/>
      <c r="L583" s="25"/>
      <c r="M583" s="26">
        <v>8.19</v>
      </c>
      <c r="N583" s="24">
        <v>410</v>
      </c>
      <c r="O583" s="25"/>
      <c r="P583" s="119"/>
      <c r="R583" s="25"/>
      <c r="S583" s="26">
        <v>59.19</v>
      </c>
      <c r="T583" s="24">
        <v>661</v>
      </c>
    </row>
    <row r="584" spans="1:20" x14ac:dyDescent="0.3">
      <c r="A584" s="23">
        <v>11.82</v>
      </c>
      <c r="B584" s="24">
        <v>118</v>
      </c>
      <c r="C584" s="25"/>
      <c r="D584" s="107">
        <v>12.92</v>
      </c>
      <c r="E584" s="108">
        <v>118</v>
      </c>
      <c r="F584" s="25"/>
      <c r="G584" s="29"/>
      <c r="H584" s="24"/>
      <c r="I584" s="25"/>
      <c r="J584" s="115"/>
      <c r="K584" s="116"/>
      <c r="L584" s="25"/>
      <c r="M584" s="26">
        <v>8.18</v>
      </c>
      <c r="N584" s="24">
        <v>409</v>
      </c>
      <c r="O584" s="25"/>
      <c r="P584" s="119"/>
      <c r="R584" s="25"/>
      <c r="S584" s="26">
        <v>59.18</v>
      </c>
      <c r="T584" s="24">
        <v>661</v>
      </c>
    </row>
    <row r="585" spans="1:20" x14ac:dyDescent="0.3">
      <c r="A585" s="23">
        <v>11.83</v>
      </c>
      <c r="B585" s="24">
        <v>117</v>
      </c>
      <c r="C585" s="25"/>
      <c r="D585" s="107">
        <v>12.93</v>
      </c>
      <c r="E585" s="108">
        <v>117</v>
      </c>
      <c r="F585" s="25"/>
      <c r="G585" s="29"/>
      <c r="H585" s="24"/>
      <c r="I585" s="25"/>
      <c r="J585" s="115"/>
      <c r="K585" s="116"/>
      <c r="L585" s="25"/>
      <c r="M585" s="26">
        <v>8.17</v>
      </c>
      <c r="N585" s="24">
        <v>409</v>
      </c>
      <c r="O585" s="25"/>
      <c r="P585" s="119"/>
      <c r="R585" s="25"/>
      <c r="S585" s="26">
        <v>59.17</v>
      </c>
      <c r="T585" s="24">
        <v>661</v>
      </c>
    </row>
    <row r="586" spans="1:20" x14ac:dyDescent="0.3">
      <c r="A586" s="23">
        <v>11.84</v>
      </c>
      <c r="B586" s="24">
        <v>116</v>
      </c>
      <c r="C586" s="25"/>
      <c r="D586" s="107">
        <v>12.94</v>
      </c>
      <c r="E586" s="108">
        <v>116</v>
      </c>
      <c r="F586" s="25"/>
      <c r="G586" s="23"/>
      <c r="H586" s="24"/>
      <c r="I586" s="25"/>
      <c r="J586" s="115"/>
      <c r="K586" s="116"/>
      <c r="L586" s="25"/>
      <c r="M586" s="26">
        <v>8.16</v>
      </c>
      <c r="N586" s="24">
        <v>408</v>
      </c>
      <c r="O586" s="25"/>
      <c r="P586" s="119"/>
      <c r="R586" s="25"/>
      <c r="S586" s="26">
        <v>59.16</v>
      </c>
      <c r="T586" s="24">
        <v>661</v>
      </c>
    </row>
    <row r="587" spans="1:20" x14ac:dyDescent="0.3">
      <c r="A587" s="23">
        <v>11.85</v>
      </c>
      <c r="B587" s="24">
        <v>115</v>
      </c>
      <c r="C587" s="25"/>
      <c r="D587" s="107">
        <v>12.95</v>
      </c>
      <c r="E587" s="108">
        <v>115</v>
      </c>
      <c r="F587" s="25"/>
      <c r="G587" s="29"/>
      <c r="H587" s="24"/>
      <c r="I587" s="25"/>
      <c r="J587" s="115"/>
      <c r="K587" s="116"/>
      <c r="L587" s="25"/>
      <c r="M587" s="26">
        <v>8.15</v>
      </c>
      <c r="N587" s="24">
        <v>408</v>
      </c>
      <c r="O587" s="25"/>
      <c r="P587" s="119"/>
      <c r="R587" s="25"/>
      <c r="S587" s="26">
        <v>59.15</v>
      </c>
      <c r="T587" s="24">
        <v>661</v>
      </c>
    </row>
    <row r="588" spans="1:20" x14ac:dyDescent="0.3">
      <c r="A588" s="23">
        <v>11.86</v>
      </c>
      <c r="B588" s="24">
        <v>114</v>
      </c>
      <c r="C588" s="25"/>
      <c r="D588" s="107">
        <v>12.96</v>
      </c>
      <c r="E588" s="108">
        <v>114</v>
      </c>
      <c r="F588" s="25"/>
      <c r="G588" s="29"/>
      <c r="H588" s="24"/>
      <c r="I588" s="25"/>
      <c r="J588" s="115"/>
      <c r="K588" s="116"/>
      <c r="L588" s="25"/>
      <c r="M588" s="26">
        <v>8.14</v>
      </c>
      <c r="N588" s="24">
        <v>407</v>
      </c>
      <c r="O588" s="25"/>
      <c r="P588" s="119"/>
      <c r="R588" s="25"/>
      <c r="S588" s="26">
        <v>59.14</v>
      </c>
      <c r="T588" s="24">
        <v>661</v>
      </c>
    </row>
    <row r="589" spans="1:20" x14ac:dyDescent="0.3">
      <c r="A589" s="23">
        <v>11.87</v>
      </c>
      <c r="B589" s="24">
        <v>113</v>
      </c>
      <c r="C589" s="25"/>
      <c r="D589" s="107">
        <v>12.97</v>
      </c>
      <c r="E589" s="108">
        <v>113</v>
      </c>
      <c r="F589" s="25"/>
      <c r="G589" s="23"/>
      <c r="H589" s="24"/>
      <c r="I589" s="25"/>
      <c r="J589" s="115"/>
      <c r="K589" s="116"/>
      <c r="L589" s="25"/>
      <c r="M589" s="26">
        <v>8.1300000000000008</v>
      </c>
      <c r="N589" s="24">
        <v>407</v>
      </c>
      <c r="O589" s="25"/>
      <c r="P589" s="119"/>
      <c r="R589" s="25"/>
      <c r="S589" s="26">
        <v>59.13</v>
      </c>
      <c r="T589" s="24">
        <v>661</v>
      </c>
    </row>
    <row r="590" spans="1:20" x14ac:dyDescent="0.3">
      <c r="A590" s="23">
        <v>11.88</v>
      </c>
      <c r="B590" s="24">
        <v>112</v>
      </c>
      <c r="C590" s="25"/>
      <c r="D590" s="107">
        <v>12.98</v>
      </c>
      <c r="E590" s="108">
        <v>112</v>
      </c>
      <c r="F590" s="25"/>
      <c r="G590" s="29"/>
      <c r="H590" s="24"/>
      <c r="I590" s="25"/>
      <c r="J590" s="115"/>
      <c r="K590" s="116"/>
      <c r="L590" s="25"/>
      <c r="M590" s="26">
        <v>8.1199999999999992</v>
      </c>
      <c r="N590" s="24">
        <v>406</v>
      </c>
      <c r="O590" s="25"/>
      <c r="P590" s="119"/>
      <c r="R590" s="25"/>
      <c r="S590" s="26">
        <v>59.12</v>
      </c>
      <c r="T590" s="24">
        <v>661</v>
      </c>
    </row>
    <row r="591" spans="1:20" x14ac:dyDescent="0.3">
      <c r="A591" s="23">
        <v>11.89</v>
      </c>
      <c r="B591" s="24">
        <v>111</v>
      </c>
      <c r="C591" s="25"/>
      <c r="D591" s="107">
        <v>12.99</v>
      </c>
      <c r="E591" s="108">
        <v>111</v>
      </c>
      <c r="F591" s="25"/>
      <c r="G591" s="29"/>
      <c r="H591" s="24"/>
      <c r="I591" s="25"/>
      <c r="J591" s="115"/>
      <c r="K591" s="116"/>
      <c r="L591" s="25"/>
      <c r="M591" s="26">
        <v>8.11</v>
      </c>
      <c r="N591" s="24">
        <v>406</v>
      </c>
      <c r="O591" s="25"/>
      <c r="P591" s="119"/>
      <c r="R591" s="25"/>
      <c r="S591" s="26">
        <v>59.11</v>
      </c>
      <c r="T591" s="24">
        <v>661</v>
      </c>
    </row>
    <row r="592" spans="1:20" x14ac:dyDescent="0.3">
      <c r="A592" s="23">
        <v>11.9</v>
      </c>
      <c r="B592" s="24">
        <v>110</v>
      </c>
      <c r="C592" s="25"/>
      <c r="D592" s="107">
        <v>13</v>
      </c>
      <c r="E592" s="108">
        <v>110</v>
      </c>
      <c r="F592" s="25"/>
      <c r="G592" s="23"/>
      <c r="H592" s="24"/>
      <c r="I592" s="25"/>
      <c r="J592" s="115"/>
      <c r="K592" s="116"/>
      <c r="L592" s="25"/>
      <c r="M592" s="26">
        <v>8.1</v>
      </c>
      <c r="N592" s="24">
        <v>405</v>
      </c>
      <c r="O592" s="25"/>
      <c r="P592" s="119"/>
      <c r="R592" s="25"/>
      <c r="S592" s="26">
        <v>59.1</v>
      </c>
      <c r="T592" s="24">
        <v>661</v>
      </c>
    </row>
    <row r="593" spans="1:20" x14ac:dyDescent="0.3">
      <c r="A593" s="23">
        <v>11.91</v>
      </c>
      <c r="B593" s="24">
        <v>109</v>
      </c>
      <c r="C593" s="25"/>
      <c r="D593" s="107">
        <v>13.01</v>
      </c>
      <c r="E593" s="108">
        <v>109</v>
      </c>
      <c r="F593" s="25"/>
      <c r="G593" s="29"/>
      <c r="H593" s="24"/>
      <c r="I593" s="25"/>
      <c r="J593" s="115"/>
      <c r="K593" s="116"/>
      <c r="L593" s="25"/>
      <c r="M593" s="26">
        <v>8.09</v>
      </c>
      <c r="N593" s="24">
        <v>405</v>
      </c>
      <c r="O593" s="25"/>
      <c r="P593" s="119"/>
      <c r="R593" s="25"/>
      <c r="S593" s="26">
        <v>59.09</v>
      </c>
      <c r="T593" s="24">
        <v>661</v>
      </c>
    </row>
    <row r="594" spans="1:20" x14ac:dyDescent="0.3">
      <c r="A594" s="23">
        <v>11.92</v>
      </c>
      <c r="B594" s="24">
        <v>108</v>
      </c>
      <c r="C594" s="25"/>
      <c r="D594" s="107">
        <v>13.02</v>
      </c>
      <c r="E594" s="108">
        <v>108</v>
      </c>
      <c r="F594" s="25"/>
      <c r="G594" s="29"/>
      <c r="H594" s="24"/>
      <c r="I594" s="25"/>
      <c r="J594" s="115"/>
      <c r="K594" s="116"/>
      <c r="L594" s="25"/>
      <c r="M594" s="26">
        <v>8.08</v>
      </c>
      <c r="N594" s="24">
        <v>404</v>
      </c>
      <c r="O594" s="25"/>
      <c r="P594" s="119"/>
      <c r="R594" s="25"/>
      <c r="S594" s="26">
        <v>59.08</v>
      </c>
      <c r="T594" s="24">
        <v>661</v>
      </c>
    </row>
    <row r="595" spans="1:20" x14ac:dyDescent="0.3">
      <c r="A595" s="23">
        <v>11.93</v>
      </c>
      <c r="B595" s="24">
        <v>107</v>
      </c>
      <c r="C595" s="25"/>
      <c r="D595" s="107">
        <v>13.03</v>
      </c>
      <c r="E595" s="108">
        <v>107</v>
      </c>
      <c r="F595" s="25"/>
      <c r="G595" s="23"/>
      <c r="H595" s="24"/>
      <c r="I595" s="25"/>
      <c r="J595" s="115"/>
      <c r="K595" s="116"/>
      <c r="L595" s="25"/>
      <c r="M595" s="26">
        <v>8.07</v>
      </c>
      <c r="N595" s="24">
        <v>404</v>
      </c>
      <c r="O595" s="25"/>
      <c r="P595" s="119"/>
      <c r="R595" s="25"/>
      <c r="S595" s="26">
        <v>59.07</v>
      </c>
      <c r="T595" s="24">
        <v>660</v>
      </c>
    </row>
    <row r="596" spans="1:20" x14ac:dyDescent="0.3">
      <c r="A596" s="23">
        <v>11.94</v>
      </c>
      <c r="B596" s="24">
        <v>106</v>
      </c>
      <c r="C596" s="25"/>
      <c r="D596" s="107">
        <v>13.04</v>
      </c>
      <c r="E596" s="108">
        <v>106</v>
      </c>
      <c r="F596" s="25"/>
      <c r="G596" s="29"/>
      <c r="H596" s="24"/>
      <c r="I596" s="25"/>
      <c r="J596" s="115"/>
      <c r="K596" s="116"/>
      <c r="L596" s="25"/>
      <c r="M596" s="26">
        <v>8.06</v>
      </c>
      <c r="N596" s="24">
        <v>403</v>
      </c>
      <c r="O596" s="25"/>
      <c r="P596" s="119"/>
      <c r="R596" s="25"/>
      <c r="S596" s="26">
        <v>59.06</v>
      </c>
      <c r="T596" s="24">
        <v>660</v>
      </c>
    </row>
    <row r="597" spans="1:20" x14ac:dyDescent="0.3">
      <c r="A597" s="23">
        <v>11.95</v>
      </c>
      <c r="B597" s="24">
        <v>105</v>
      </c>
      <c r="C597" s="25"/>
      <c r="D597" s="107">
        <v>13.05</v>
      </c>
      <c r="E597" s="108">
        <v>105</v>
      </c>
      <c r="F597" s="25"/>
      <c r="G597" s="29"/>
      <c r="H597" s="24"/>
      <c r="I597" s="25"/>
      <c r="J597" s="115"/>
      <c r="K597" s="116"/>
      <c r="L597" s="25"/>
      <c r="M597" s="26">
        <v>8.0500000000000007</v>
      </c>
      <c r="N597" s="24">
        <v>403</v>
      </c>
      <c r="O597" s="25"/>
      <c r="P597" s="119"/>
      <c r="R597" s="25"/>
      <c r="S597" s="26">
        <v>59.05</v>
      </c>
      <c r="T597" s="24">
        <v>660</v>
      </c>
    </row>
    <row r="598" spans="1:20" x14ac:dyDescent="0.3">
      <c r="A598" s="23">
        <v>11.96</v>
      </c>
      <c r="B598" s="24">
        <v>104</v>
      </c>
      <c r="C598" s="25"/>
      <c r="D598" s="107">
        <v>13.06</v>
      </c>
      <c r="E598" s="108">
        <v>104</v>
      </c>
      <c r="F598" s="25"/>
      <c r="G598" s="23"/>
      <c r="H598" s="24"/>
      <c r="I598" s="25"/>
      <c r="J598" s="115"/>
      <c r="K598" s="116"/>
      <c r="L598" s="25"/>
      <c r="M598" s="26">
        <v>8.0399999999999991</v>
      </c>
      <c r="N598" s="24">
        <v>402</v>
      </c>
      <c r="O598" s="25"/>
      <c r="P598" s="119"/>
      <c r="R598" s="25"/>
      <c r="S598" s="26">
        <v>59.04</v>
      </c>
      <c r="T598" s="24">
        <v>660</v>
      </c>
    </row>
    <row r="599" spans="1:20" x14ac:dyDescent="0.3">
      <c r="A599" s="23">
        <v>11.97</v>
      </c>
      <c r="B599" s="24">
        <v>103</v>
      </c>
      <c r="C599" s="25"/>
      <c r="D599" s="107">
        <v>13.07</v>
      </c>
      <c r="E599" s="108">
        <v>103</v>
      </c>
      <c r="F599" s="25"/>
      <c r="G599" s="29"/>
      <c r="H599" s="24"/>
      <c r="I599" s="25"/>
      <c r="J599" s="115"/>
      <c r="K599" s="116"/>
      <c r="L599" s="25"/>
      <c r="M599" s="26">
        <v>8.0299999999999994</v>
      </c>
      <c r="N599" s="24">
        <v>402</v>
      </c>
      <c r="O599" s="25"/>
      <c r="P599" s="119"/>
      <c r="R599" s="25"/>
      <c r="S599" s="26">
        <v>59.03</v>
      </c>
      <c r="T599" s="24">
        <v>660</v>
      </c>
    </row>
    <row r="600" spans="1:20" x14ac:dyDescent="0.3">
      <c r="A600" s="23">
        <v>11.98</v>
      </c>
      <c r="B600" s="24">
        <v>102</v>
      </c>
      <c r="C600" s="25"/>
      <c r="D600" s="107">
        <v>13.08</v>
      </c>
      <c r="E600" s="108">
        <v>102</v>
      </c>
      <c r="F600" s="25"/>
      <c r="G600" s="29"/>
      <c r="H600" s="24"/>
      <c r="I600" s="25"/>
      <c r="J600" s="115"/>
      <c r="K600" s="116"/>
      <c r="L600" s="25"/>
      <c r="M600" s="26">
        <v>8.02</v>
      </c>
      <c r="N600" s="24">
        <v>401</v>
      </c>
      <c r="O600" s="25"/>
      <c r="P600" s="119"/>
      <c r="R600" s="25"/>
      <c r="S600" s="26">
        <v>59.02</v>
      </c>
      <c r="T600" s="24">
        <v>660</v>
      </c>
    </row>
    <row r="601" spans="1:20" x14ac:dyDescent="0.3">
      <c r="A601" s="23">
        <v>11.99</v>
      </c>
      <c r="B601" s="24">
        <v>101</v>
      </c>
      <c r="C601" s="25"/>
      <c r="D601" s="107">
        <v>13.09</v>
      </c>
      <c r="E601" s="108">
        <v>101</v>
      </c>
      <c r="F601" s="25"/>
      <c r="G601" s="23"/>
      <c r="H601" s="24"/>
      <c r="I601" s="25"/>
      <c r="J601" s="115"/>
      <c r="K601" s="116"/>
      <c r="L601" s="25"/>
      <c r="M601" s="26">
        <v>8.01</v>
      </c>
      <c r="N601" s="24">
        <v>401</v>
      </c>
      <c r="O601" s="25"/>
      <c r="P601" s="119"/>
      <c r="R601" s="25"/>
      <c r="S601" s="26">
        <v>59.01</v>
      </c>
      <c r="T601" s="24">
        <v>660</v>
      </c>
    </row>
    <row r="602" spans="1:20" x14ac:dyDescent="0.3">
      <c r="A602" s="23">
        <v>12</v>
      </c>
      <c r="B602" s="24">
        <v>100</v>
      </c>
      <c r="C602" s="25"/>
      <c r="D602" s="107">
        <v>13.1</v>
      </c>
      <c r="E602" s="108">
        <v>100</v>
      </c>
      <c r="F602" s="25"/>
      <c r="G602" s="23"/>
      <c r="H602" s="24"/>
      <c r="I602" s="25"/>
      <c r="J602" s="115"/>
      <c r="K602" s="116"/>
      <c r="L602" s="25"/>
      <c r="M602" s="26">
        <v>8</v>
      </c>
      <c r="N602" s="24">
        <v>400</v>
      </c>
      <c r="O602" s="25"/>
      <c r="P602" s="119"/>
      <c r="R602" s="25"/>
      <c r="S602" s="26">
        <v>59</v>
      </c>
      <c r="T602" s="24">
        <v>660</v>
      </c>
    </row>
    <row r="603" spans="1:20" x14ac:dyDescent="0.3">
      <c r="A603" s="23">
        <v>12.01</v>
      </c>
      <c r="B603" s="24">
        <v>99</v>
      </c>
      <c r="C603" s="25"/>
      <c r="D603" s="107">
        <v>13.11</v>
      </c>
      <c r="E603" s="108">
        <v>99</v>
      </c>
      <c r="F603" s="25"/>
      <c r="G603" s="29"/>
      <c r="H603" s="24"/>
      <c r="I603" s="25"/>
      <c r="J603" s="115"/>
      <c r="K603" s="116"/>
      <c r="L603" s="25"/>
      <c r="M603" s="26">
        <v>7.99</v>
      </c>
      <c r="N603" s="24">
        <v>400</v>
      </c>
      <c r="O603" s="25"/>
      <c r="P603" s="119"/>
      <c r="R603" s="25"/>
      <c r="S603" s="26">
        <v>58.99</v>
      </c>
      <c r="T603" s="24">
        <v>660</v>
      </c>
    </row>
    <row r="604" spans="1:20" x14ac:dyDescent="0.3">
      <c r="A604" s="23">
        <v>12.02</v>
      </c>
      <c r="B604" s="24">
        <v>98</v>
      </c>
      <c r="C604" s="25"/>
      <c r="D604" s="107">
        <v>13.12</v>
      </c>
      <c r="E604" s="108">
        <v>98</v>
      </c>
      <c r="F604" s="25"/>
      <c r="G604" s="23"/>
      <c r="H604" s="24"/>
      <c r="I604" s="25"/>
      <c r="J604" s="115"/>
      <c r="K604" s="116"/>
      <c r="L604" s="25"/>
      <c r="M604" s="26">
        <v>7.98</v>
      </c>
      <c r="N604" s="24">
        <v>399</v>
      </c>
      <c r="O604" s="25"/>
      <c r="P604" s="119"/>
      <c r="R604" s="25"/>
      <c r="S604" s="26">
        <v>58.98</v>
      </c>
      <c r="T604" s="24">
        <v>660</v>
      </c>
    </row>
    <row r="605" spans="1:20" x14ac:dyDescent="0.3">
      <c r="A605" s="23">
        <v>12.03</v>
      </c>
      <c r="B605" s="24">
        <v>97</v>
      </c>
      <c r="C605" s="25"/>
      <c r="D605" s="107">
        <v>13.13</v>
      </c>
      <c r="E605" s="108">
        <v>97</v>
      </c>
      <c r="F605" s="25"/>
      <c r="G605" s="29"/>
      <c r="H605" s="24"/>
      <c r="I605" s="25"/>
      <c r="J605" s="115"/>
      <c r="K605" s="116"/>
      <c r="L605" s="25"/>
      <c r="M605" s="26">
        <v>7.97</v>
      </c>
      <c r="N605" s="24">
        <v>399</v>
      </c>
      <c r="O605" s="25"/>
      <c r="P605" s="119"/>
      <c r="R605" s="25"/>
      <c r="S605" s="26">
        <v>58.97</v>
      </c>
      <c r="T605" s="24">
        <v>660</v>
      </c>
    </row>
    <row r="606" spans="1:20" x14ac:dyDescent="0.3">
      <c r="A606" s="23">
        <v>12.04</v>
      </c>
      <c r="B606" s="24">
        <v>96</v>
      </c>
      <c r="C606" s="25"/>
      <c r="D606" s="107">
        <v>13.14</v>
      </c>
      <c r="E606" s="108">
        <v>96</v>
      </c>
      <c r="F606" s="25"/>
      <c r="G606" s="29"/>
      <c r="H606" s="24"/>
      <c r="I606" s="25"/>
      <c r="J606" s="115"/>
      <c r="K606" s="116"/>
      <c r="L606" s="25"/>
      <c r="M606" s="26">
        <v>7.96</v>
      </c>
      <c r="N606" s="24">
        <v>398</v>
      </c>
      <c r="O606" s="25"/>
      <c r="P606" s="119"/>
      <c r="R606" s="25"/>
      <c r="S606" s="26">
        <v>58.96</v>
      </c>
      <c r="T606" s="24">
        <v>660</v>
      </c>
    </row>
    <row r="607" spans="1:20" x14ac:dyDescent="0.3">
      <c r="A607" s="23">
        <v>12.05</v>
      </c>
      <c r="B607" s="24">
        <v>95</v>
      </c>
      <c r="C607" s="25"/>
      <c r="D607" s="107">
        <v>13.15</v>
      </c>
      <c r="E607" s="108">
        <v>95</v>
      </c>
      <c r="F607" s="25"/>
      <c r="G607" s="23"/>
      <c r="H607" s="24"/>
      <c r="I607" s="25"/>
      <c r="J607" s="115"/>
      <c r="K607" s="116"/>
      <c r="L607" s="25"/>
      <c r="M607" s="26">
        <v>7.95</v>
      </c>
      <c r="N607" s="24">
        <v>398</v>
      </c>
      <c r="O607" s="25"/>
      <c r="P607" s="119"/>
      <c r="R607" s="25"/>
      <c r="S607" s="26">
        <v>58.95</v>
      </c>
      <c r="T607" s="24">
        <v>660</v>
      </c>
    </row>
    <row r="608" spans="1:20" x14ac:dyDescent="0.3">
      <c r="A608" s="23">
        <v>12.06</v>
      </c>
      <c r="B608" s="24">
        <v>94</v>
      </c>
      <c r="C608" s="25"/>
      <c r="D608" s="107">
        <v>13.16</v>
      </c>
      <c r="E608" s="108">
        <v>94</v>
      </c>
      <c r="F608" s="25"/>
      <c r="G608" s="29"/>
      <c r="H608" s="24"/>
      <c r="I608" s="25"/>
      <c r="J608" s="115"/>
      <c r="K608" s="116"/>
      <c r="L608" s="25"/>
      <c r="M608" s="26">
        <v>7.94</v>
      </c>
      <c r="N608" s="24">
        <v>397</v>
      </c>
      <c r="O608" s="25"/>
      <c r="P608" s="119"/>
      <c r="R608" s="25"/>
      <c r="S608" s="26">
        <v>58.94</v>
      </c>
      <c r="T608" s="24">
        <v>660</v>
      </c>
    </row>
    <row r="609" spans="1:20" x14ac:dyDescent="0.3">
      <c r="A609" s="23">
        <v>12.07</v>
      </c>
      <c r="B609" s="24">
        <v>93</v>
      </c>
      <c r="C609" s="25"/>
      <c r="D609" s="107">
        <v>13.17</v>
      </c>
      <c r="E609" s="108">
        <v>93</v>
      </c>
      <c r="F609" s="25"/>
      <c r="G609" s="29"/>
      <c r="H609" s="24"/>
      <c r="I609" s="25"/>
      <c r="J609" s="115"/>
      <c r="K609" s="116"/>
      <c r="L609" s="25"/>
      <c r="M609" s="26">
        <v>7.93</v>
      </c>
      <c r="N609" s="24">
        <v>397</v>
      </c>
      <c r="O609" s="25"/>
      <c r="P609" s="119"/>
      <c r="R609" s="25"/>
      <c r="S609" s="26">
        <v>58.93</v>
      </c>
      <c r="T609" s="24">
        <v>660</v>
      </c>
    </row>
    <row r="610" spans="1:20" x14ac:dyDescent="0.3">
      <c r="A610" s="23">
        <v>12.08</v>
      </c>
      <c r="B610" s="24">
        <v>92</v>
      </c>
      <c r="C610" s="25"/>
      <c r="D610" s="107">
        <v>13.18</v>
      </c>
      <c r="E610" s="108">
        <v>92</v>
      </c>
      <c r="F610" s="25"/>
      <c r="G610" s="23"/>
      <c r="H610" s="24"/>
      <c r="I610" s="25"/>
      <c r="J610" s="115"/>
      <c r="K610" s="116"/>
      <c r="L610" s="25"/>
      <c r="M610" s="26">
        <v>7.92</v>
      </c>
      <c r="N610" s="24">
        <v>396</v>
      </c>
      <c r="O610" s="25"/>
      <c r="P610" s="119"/>
      <c r="R610" s="25"/>
      <c r="S610" s="26">
        <v>58.92</v>
      </c>
      <c r="T610" s="24">
        <v>659</v>
      </c>
    </row>
    <row r="611" spans="1:20" x14ac:dyDescent="0.3">
      <c r="A611" s="23">
        <v>12.09</v>
      </c>
      <c r="B611" s="24">
        <v>91</v>
      </c>
      <c r="C611" s="25"/>
      <c r="D611" s="107">
        <v>13.19</v>
      </c>
      <c r="E611" s="108">
        <v>91</v>
      </c>
      <c r="F611" s="25"/>
      <c r="G611" s="29"/>
      <c r="H611" s="24"/>
      <c r="I611" s="25"/>
      <c r="J611" s="115"/>
      <c r="K611" s="116"/>
      <c r="L611" s="25"/>
      <c r="M611" s="26">
        <v>7.91</v>
      </c>
      <c r="N611" s="24">
        <v>396</v>
      </c>
      <c r="O611" s="25"/>
      <c r="P611" s="119"/>
      <c r="R611" s="25"/>
      <c r="S611" s="26">
        <v>58.91</v>
      </c>
      <c r="T611" s="24">
        <v>659</v>
      </c>
    </row>
    <row r="612" spans="1:20" x14ac:dyDescent="0.3">
      <c r="A612" s="23">
        <v>12.1</v>
      </c>
      <c r="B612" s="24">
        <v>90</v>
      </c>
      <c r="C612" s="25"/>
      <c r="D612" s="107">
        <v>13.2</v>
      </c>
      <c r="E612" s="108">
        <v>90</v>
      </c>
      <c r="F612" s="25"/>
      <c r="G612" s="29"/>
      <c r="H612" s="24"/>
      <c r="I612" s="25"/>
      <c r="J612" s="115"/>
      <c r="K612" s="116"/>
      <c r="L612" s="25"/>
      <c r="M612" s="26">
        <v>7.9</v>
      </c>
      <c r="N612" s="24">
        <v>395</v>
      </c>
      <c r="O612" s="25"/>
      <c r="P612" s="119"/>
      <c r="R612" s="25"/>
      <c r="S612" s="26">
        <v>58.9</v>
      </c>
      <c r="T612" s="24">
        <v>659</v>
      </c>
    </row>
    <row r="613" spans="1:20" x14ac:dyDescent="0.3">
      <c r="A613" s="23">
        <v>12.11</v>
      </c>
      <c r="B613" s="24">
        <v>89</v>
      </c>
      <c r="C613" s="25"/>
      <c r="D613" s="107">
        <v>13.21</v>
      </c>
      <c r="E613" s="108">
        <v>89</v>
      </c>
      <c r="F613" s="25"/>
      <c r="G613" s="23"/>
      <c r="H613" s="24"/>
      <c r="I613" s="25"/>
      <c r="J613" s="115"/>
      <c r="K613" s="116"/>
      <c r="L613" s="25"/>
      <c r="M613" s="26">
        <v>7.89</v>
      </c>
      <c r="N613" s="24">
        <v>395</v>
      </c>
      <c r="O613" s="25"/>
      <c r="P613" s="119"/>
      <c r="R613" s="25"/>
      <c r="S613" s="26">
        <v>58.89</v>
      </c>
      <c r="T613" s="24">
        <v>659</v>
      </c>
    </row>
    <row r="614" spans="1:20" x14ac:dyDescent="0.3">
      <c r="A614" s="23">
        <v>12.12</v>
      </c>
      <c r="B614" s="24">
        <v>88</v>
      </c>
      <c r="C614" s="25"/>
      <c r="D614" s="107">
        <v>13.22</v>
      </c>
      <c r="E614" s="108">
        <v>88</v>
      </c>
      <c r="F614" s="25"/>
      <c r="G614" s="29"/>
      <c r="H614" s="24"/>
      <c r="I614" s="25"/>
      <c r="J614" s="115"/>
      <c r="K614" s="116"/>
      <c r="L614" s="25"/>
      <c r="M614" s="26">
        <v>7.88</v>
      </c>
      <c r="N614" s="24">
        <v>394</v>
      </c>
      <c r="O614" s="25"/>
      <c r="P614" s="119"/>
      <c r="R614" s="25"/>
      <c r="S614" s="26">
        <v>58.88</v>
      </c>
      <c r="T614" s="24">
        <v>659</v>
      </c>
    </row>
    <row r="615" spans="1:20" x14ac:dyDescent="0.3">
      <c r="A615" s="23">
        <v>12.13</v>
      </c>
      <c r="B615" s="24">
        <v>87</v>
      </c>
      <c r="C615" s="25"/>
      <c r="D615" s="107">
        <v>13.23</v>
      </c>
      <c r="E615" s="108">
        <v>87</v>
      </c>
      <c r="F615" s="25"/>
      <c r="G615" s="29"/>
      <c r="H615" s="24"/>
      <c r="I615" s="25"/>
      <c r="J615" s="115"/>
      <c r="K615" s="116"/>
      <c r="L615" s="25"/>
      <c r="M615" s="26">
        <v>7.87</v>
      </c>
      <c r="N615" s="24">
        <v>394</v>
      </c>
      <c r="O615" s="25"/>
      <c r="P615" s="119"/>
      <c r="R615" s="25"/>
      <c r="S615" s="26">
        <v>58.87</v>
      </c>
      <c r="T615" s="24">
        <v>659</v>
      </c>
    </row>
    <row r="616" spans="1:20" x14ac:dyDescent="0.3">
      <c r="A616" s="23">
        <v>12.14</v>
      </c>
      <c r="B616" s="24">
        <v>86</v>
      </c>
      <c r="C616" s="25"/>
      <c r="D616" s="107">
        <v>13.24</v>
      </c>
      <c r="E616" s="108">
        <v>86</v>
      </c>
      <c r="F616" s="25"/>
      <c r="G616" s="23"/>
      <c r="H616" s="24"/>
      <c r="I616" s="25"/>
      <c r="J616" s="115"/>
      <c r="K616" s="116"/>
      <c r="L616" s="25"/>
      <c r="M616" s="26">
        <v>7.86</v>
      </c>
      <c r="N616" s="24">
        <v>393</v>
      </c>
      <c r="O616" s="25"/>
      <c r="P616" s="119"/>
      <c r="R616" s="25"/>
      <c r="S616" s="26">
        <v>58.86</v>
      </c>
      <c r="T616" s="24">
        <v>659</v>
      </c>
    </row>
    <row r="617" spans="1:20" x14ac:dyDescent="0.3">
      <c r="A617" s="23">
        <v>12.15</v>
      </c>
      <c r="B617" s="24">
        <v>85</v>
      </c>
      <c r="C617" s="25"/>
      <c r="D617" s="107">
        <v>13.25</v>
      </c>
      <c r="E617" s="108">
        <v>85</v>
      </c>
      <c r="F617" s="25"/>
      <c r="G617" s="29"/>
      <c r="H617" s="24"/>
      <c r="I617" s="25"/>
      <c r="J617" s="115"/>
      <c r="K617" s="116"/>
      <c r="L617" s="25"/>
      <c r="M617" s="26">
        <v>7.85</v>
      </c>
      <c r="N617" s="24">
        <v>393</v>
      </c>
      <c r="O617" s="25"/>
      <c r="P617" s="119"/>
      <c r="R617" s="25"/>
      <c r="S617" s="26">
        <v>58.85</v>
      </c>
      <c r="T617" s="24">
        <v>659</v>
      </c>
    </row>
    <row r="618" spans="1:20" x14ac:dyDescent="0.3">
      <c r="A618" s="23">
        <v>12.16</v>
      </c>
      <c r="B618" s="24">
        <v>84</v>
      </c>
      <c r="C618" s="25"/>
      <c r="D618" s="107">
        <v>13.26</v>
      </c>
      <c r="E618" s="108">
        <v>84</v>
      </c>
      <c r="F618" s="25"/>
      <c r="G618" s="29"/>
      <c r="H618" s="24"/>
      <c r="I618" s="25"/>
      <c r="J618" s="115"/>
      <c r="K618" s="116"/>
      <c r="L618" s="25"/>
      <c r="M618" s="26">
        <v>7.84</v>
      </c>
      <c r="N618" s="24">
        <v>392</v>
      </c>
      <c r="O618" s="25"/>
      <c r="P618" s="119"/>
      <c r="R618" s="25"/>
      <c r="S618" s="26">
        <v>58.84</v>
      </c>
      <c r="T618" s="24">
        <v>659</v>
      </c>
    </row>
    <row r="619" spans="1:20" x14ac:dyDescent="0.3">
      <c r="A619" s="23">
        <v>12.17</v>
      </c>
      <c r="B619" s="24">
        <v>83</v>
      </c>
      <c r="C619" s="25"/>
      <c r="D619" s="107">
        <v>13.27</v>
      </c>
      <c r="E619" s="108">
        <v>83</v>
      </c>
      <c r="F619" s="25"/>
      <c r="G619" s="23"/>
      <c r="H619" s="24"/>
      <c r="I619" s="25"/>
      <c r="J619" s="115"/>
      <c r="K619" s="116"/>
      <c r="L619" s="25"/>
      <c r="M619" s="26">
        <v>7.83</v>
      </c>
      <c r="N619" s="24">
        <v>392</v>
      </c>
      <c r="O619" s="25"/>
      <c r="P619" s="119"/>
      <c r="R619" s="25"/>
      <c r="S619" s="26">
        <v>58.83</v>
      </c>
      <c r="T619" s="24">
        <v>659</v>
      </c>
    </row>
    <row r="620" spans="1:20" x14ac:dyDescent="0.3">
      <c r="A620" s="23">
        <v>12.18</v>
      </c>
      <c r="B620" s="24">
        <v>82</v>
      </c>
      <c r="C620" s="25"/>
      <c r="D620" s="107">
        <v>13.28</v>
      </c>
      <c r="E620" s="108">
        <v>82</v>
      </c>
      <c r="F620" s="25"/>
      <c r="G620" s="29"/>
      <c r="H620" s="24"/>
      <c r="I620" s="25"/>
      <c r="J620" s="115"/>
      <c r="K620" s="116"/>
      <c r="L620" s="25"/>
      <c r="M620" s="26">
        <v>7.82</v>
      </c>
      <c r="N620" s="24">
        <v>391</v>
      </c>
      <c r="O620" s="25"/>
      <c r="P620" s="119"/>
      <c r="R620" s="25"/>
      <c r="S620" s="26">
        <v>58.82</v>
      </c>
      <c r="T620" s="24">
        <v>659</v>
      </c>
    </row>
    <row r="621" spans="1:20" x14ac:dyDescent="0.3">
      <c r="A621" s="23">
        <v>12.19</v>
      </c>
      <c r="B621" s="24">
        <v>81</v>
      </c>
      <c r="C621" s="25"/>
      <c r="D621" s="107">
        <v>13.29</v>
      </c>
      <c r="E621" s="108">
        <v>81</v>
      </c>
      <c r="F621" s="25"/>
      <c r="G621" s="29"/>
      <c r="H621" s="24"/>
      <c r="I621" s="25"/>
      <c r="J621" s="115"/>
      <c r="K621" s="116"/>
      <c r="L621" s="25"/>
      <c r="M621" s="26">
        <v>7.81</v>
      </c>
      <c r="N621" s="24">
        <v>391</v>
      </c>
      <c r="O621" s="25"/>
      <c r="P621" s="119"/>
      <c r="R621" s="25"/>
      <c r="S621" s="26">
        <v>58.81</v>
      </c>
      <c r="T621" s="24">
        <v>659</v>
      </c>
    </row>
    <row r="622" spans="1:20" x14ac:dyDescent="0.3">
      <c r="A622" s="23">
        <v>12.2</v>
      </c>
      <c r="B622" s="24">
        <v>80</v>
      </c>
      <c r="C622" s="25"/>
      <c r="D622" s="107">
        <v>13.3</v>
      </c>
      <c r="E622" s="108">
        <v>80</v>
      </c>
      <c r="F622" s="25"/>
      <c r="G622" s="23"/>
      <c r="H622" s="24"/>
      <c r="I622" s="25"/>
      <c r="J622" s="115"/>
      <c r="K622" s="116"/>
      <c r="L622" s="25"/>
      <c r="M622" s="26">
        <v>7.8</v>
      </c>
      <c r="N622" s="24">
        <v>390</v>
      </c>
      <c r="O622" s="25"/>
      <c r="P622" s="119"/>
      <c r="R622" s="25"/>
      <c r="S622" s="26">
        <v>58.8</v>
      </c>
      <c r="T622" s="24">
        <v>659</v>
      </c>
    </row>
    <row r="623" spans="1:20" x14ac:dyDescent="0.3">
      <c r="A623" s="23">
        <v>12.21</v>
      </c>
      <c r="B623" s="24">
        <v>79</v>
      </c>
      <c r="C623" s="25"/>
      <c r="D623" s="107">
        <v>13.31</v>
      </c>
      <c r="E623" s="108">
        <v>79</v>
      </c>
      <c r="F623" s="25"/>
      <c r="G623" s="29"/>
      <c r="H623" s="24"/>
      <c r="I623" s="25"/>
      <c r="J623" s="115"/>
      <c r="K623" s="116"/>
      <c r="L623" s="25"/>
      <c r="M623" s="26">
        <v>7.79</v>
      </c>
      <c r="N623" s="24">
        <v>390</v>
      </c>
      <c r="O623" s="25"/>
      <c r="P623" s="119"/>
      <c r="R623" s="25"/>
      <c r="S623" s="26">
        <v>58.79</v>
      </c>
      <c r="T623" s="24">
        <v>659</v>
      </c>
    </row>
    <row r="624" spans="1:20" x14ac:dyDescent="0.3">
      <c r="A624" s="23">
        <v>12.22</v>
      </c>
      <c r="B624" s="24">
        <v>78</v>
      </c>
      <c r="C624" s="25"/>
      <c r="D624" s="107">
        <v>13.32</v>
      </c>
      <c r="E624" s="108">
        <v>78</v>
      </c>
      <c r="F624" s="25"/>
      <c r="G624" s="29"/>
      <c r="H624" s="24"/>
      <c r="I624" s="25"/>
      <c r="J624" s="115"/>
      <c r="K624" s="116"/>
      <c r="L624" s="25"/>
      <c r="M624" s="26">
        <v>7.78</v>
      </c>
      <c r="N624" s="24">
        <v>389</v>
      </c>
      <c r="O624" s="25"/>
      <c r="P624" s="119"/>
      <c r="R624" s="25"/>
      <c r="S624" s="26">
        <v>58.78</v>
      </c>
      <c r="T624" s="24">
        <v>659</v>
      </c>
    </row>
    <row r="625" spans="1:20" x14ac:dyDescent="0.3">
      <c r="A625" s="23">
        <v>12.23</v>
      </c>
      <c r="B625" s="24">
        <v>77</v>
      </c>
      <c r="C625" s="25"/>
      <c r="D625" s="107">
        <v>13.33</v>
      </c>
      <c r="E625" s="108">
        <v>77</v>
      </c>
      <c r="F625" s="25"/>
      <c r="G625" s="23"/>
      <c r="H625" s="24"/>
      <c r="I625" s="25"/>
      <c r="J625" s="115"/>
      <c r="K625" s="116"/>
      <c r="L625" s="25"/>
      <c r="M625" s="26">
        <v>7.77</v>
      </c>
      <c r="N625" s="24">
        <v>389</v>
      </c>
      <c r="O625" s="25"/>
      <c r="P625" s="119"/>
      <c r="R625" s="25"/>
      <c r="S625" s="26">
        <v>58.77</v>
      </c>
      <c r="T625" s="24">
        <v>658</v>
      </c>
    </row>
    <row r="626" spans="1:20" x14ac:dyDescent="0.3">
      <c r="A626" s="23">
        <v>12.24</v>
      </c>
      <c r="B626" s="24">
        <v>76</v>
      </c>
      <c r="C626" s="25"/>
      <c r="D626" s="107">
        <v>13.34</v>
      </c>
      <c r="E626" s="108">
        <v>76</v>
      </c>
      <c r="F626" s="25"/>
      <c r="G626" s="29"/>
      <c r="H626" s="24"/>
      <c r="I626" s="25"/>
      <c r="J626" s="115"/>
      <c r="K626" s="116"/>
      <c r="L626" s="25"/>
      <c r="M626" s="26">
        <v>7.76</v>
      </c>
      <c r="N626" s="24">
        <v>388</v>
      </c>
      <c r="O626" s="25"/>
      <c r="P626" s="119"/>
      <c r="R626" s="25"/>
      <c r="S626" s="26">
        <v>58.76</v>
      </c>
      <c r="T626" s="24">
        <v>658</v>
      </c>
    </row>
    <row r="627" spans="1:20" x14ac:dyDescent="0.3">
      <c r="A627" s="23">
        <v>12.25</v>
      </c>
      <c r="B627" s="24">
        <v>75</v>
      </c>
      <c r="C627" s="25"/>
      <c r="D627" s="107">
        <v>13.35</v>
      </c>
      <c r="E627" s="108">
        <v>75</v>
      </c>
      <c r="F627" s="25"/>
      <c r="G627" s="29"/>
      <c r="H627" s="24"/>
      <c r="I627" s="25"/>
      <c r="J627" s="115"/>
      <c r="K627" s="116"/>
      <c r="L627" s="25"/>
      <c r="M627" s="26">
        <v>7.75</v>
      </c>
      <c r="N627" s="24">
        <v>388</v>
      </c>
      <c r="O627" s="25"/>
      <c r="P627" s="119"/>
      <c r="R627" s="25"/>
      <c r="S627" s="26">
        <v>58.75</v>
      </c>
      <c r="T627" s="24">
        <v>658</v>
      </c>
    </row>
    <row r="628" spans="1:20" x14ac:dyDescent="0.3">
      <c r="A628" s="23">
        <v>12.26</v>
      </c>
      <c r="B628" s="24">
        <v>74</v>
      </c>
      <c r="C628" s="25"/>
      <c r="D628" s="107">
        <v>13.36</v>
      </c>
      <c r="E628" s="108">
        <v>74</v>
      </c>
      <c r="F628" s="25"/>
      <c r="G628" s="23"/>
      <c r="H628" s="24"/>
      <c r="I628" s="25"/>
      <c r="J628" s="115"/>
      <c r="K628" s="116"/>
      <c r="L628" s="25"/>
      <c r="M628" s="26">
        <v>7.74</v>
      </c>
      <c r="N628" s="24">
        <v>387</v>
      </c>
      <c r="O628" s="25"/>
      <c r="P628" s="119"/>
      <c r="R628" s="25"/>
      <c r="S628" s="26">
        <v>58.74</v>
      </c>
      <c r="T628" s="24">
        <v>658</v>
      </c>
    </row>
    <row r="629" spans="1:20" x14ac:dyDescent="0.3">
      <c r="A629" s="23">
        <v>12.27</v>
      </c>
      <c r="B629" s="24">
        <v>73</v>
      </c>
      <c r="C629" s="25"/>
      <c r="D629" s="107">
        <v>13.37</v>
      </c>
      <c r="E629" s="108">
        <v>73</v>
      </c>
      <c r="F629" s="25"/>
      <c r="G629" s="29"/>
      <c r="H629" s="24"/>
      <c r="I629" s="25"/>
      <c r="J629" s="115"/>
      <c r="K629" s="116"/>
      <c r="L629" s="25"/>
      <c r="M629" s="26">
        <v>7.73</v>
      </c>
      <c r="N629" s="24">
        <v>387</v>
      </c>
      <c r="O629" s="25"/>
      <c r="P629" s="119"/>
      <c r="R629" s="25"/>
      <c r="S629" s="26">
        <v>58.73</v>
      </c>
      <c r="T629" s="24">
        <v>658</v>
      </c>
    </row>
    <row r="630" spans="1:20" x14ac:dyDescent="0.3">
      <c r="A630" s="23">
        <v>12.28</v>
      </c>
      <c r="B630" s="24">
        <v>72</v>
      </c>
      <c r="C630" s="25"/>
      <c r="D630" s="107">
        <v>13.38</v>
      </c>
      <c r="E630" s="108">
        <v>72</v>
      </c>
      <c r="F630" s="25"/>
      <c r="G630" s="29"/>
      <c r="H630" s="24"/>
      <c r="I630" s="25"/>
      <c r="J630" s="115"/>
      <c r="K630" s="116"/>
      <c r="L630" s="25"/>
      <c r="M630" s="26">
        <v>7.72</v>
      </c>
      <c r="N630" s="24">
        <v>386</v>
      </c>
      <c r="O630" s="25"/>
      <c r="P630" s="119"/>
      <c r="R630" s="25"/>
      <c r="S630" s="26">
        <v>58.72</v>
      </c>
      <c r="T630" s="24">
        <v>658</v>
      </c>
    </row>
    <row r="631" spans="1:20" x14ac:dyDescent="0.3">
      <c r="A631" s="23">
        <v>12.29</v>
      </c>
      <c r="B631" s="24">
        <v>71</v>
      </c>
      <c r="C631" s="25"/>
      <c r="D631" s="107">
        <v>13.39</v>
      </c>
      <c r="E631" s="108">
        <v>71</v>
      </c>
      <c r="F631" s="25"/>
      <c r="G631" s="23"/>
      <c r="H631" s="24"/>
      <c r="I631" s="25"/>
      <c r="J631" s="115"/>
      <c r="K631" s="116"/>
      <c r="L631" s="25"/>
      <c r="M631" s="26">
        <v>7.71</v>
      </c>
      <c r="N631" s="24">
        <v>386</v>
      </c>
      <c r="O631" s="25"/>
      <c r="P631" s="119"/>
      <c r="R631" s="25"/>
      <c r="S631" s="26">
        <v>58.71</v>
      </c>
      <c r="T631" s="24">
        <v>658</v>
      </c>
    </row>
    <row r="632" spans="1:20" x14ac:dyDescent="0.3">
      <c r="A632" s="23">
        <v>12.3</v>
      </c>
      <c r="B632" s="24">
        <v>70</v>
      </c>
      <c r="C632" s="25"/>
      <c r="D632" s="107">
        <v>13.4</v>
      </c>
      <c r="E632" s="108">
        <v>70</v>
      </c>
      <c r="F632" s="25"/>
      <c r="G632" s="29"/>
      <c r="H632" s="24"/>
      <c r="I632" s="25"/>
      <c r="J632" s="115"/>
      <c r="K632" s="116"/>
      <c r="L632" s="25"/>
      <c r="M632" s="26">
        <v>7.7</v>
      </c>
      <c r="N632" s="24">
        <v>385</v>
      </c>
      <c r="O632" s="25"/>
      <c r="P632" s="119"/>
      <c r="R632" s="25"/>
      <c r="S632" s="26">
        <v>58.7</v>
      </c>
      <c r="T632" s="24">
        <v>658</v>
      </c>
    </row>
    <row r="633" spans="1:20" x14ac:dyDescent="0.3">
      <c r="A633" s="23">
        <v>12.31</v>
      </c>
      <c r="B633" s="24">
        <v>69</v>
      </c>
      <c r="C633" s="25"/>
      <c r="D633" s="107">
        <v>13.41</v>
      </c>
      <c r="E633" s="108">
        <v>69</v>
      </c>
      <c r="F633" s="25"/>
      <c r="G633" s="29"/>
      <c r="H633" s="24"/>
      <c r="I633" s="25"/>
      <c r="J633" s="115"/>
      <c r="K633" s="116"/>
      <c r="L633" s="25"/>
      <c r="M633" s="26">
        <v>7.69</v>
      </c>
      <c r="N633" s="24">
        <v>385</v>
      </c>
      <c r="O633" s="25"/>
      <c r="P633" s="119"/>
      <c r="R633" s="25"/>
      <c r="S633" s="26">
        <v>58.69</v>
      </c>
      <c r="T633" s="24">
        <v>658</v>
      </c>
    </row>
    <row r="634" spans="1:20" x14ac:dyDescent="0.3">
      <c r="A634" s="23">
        <v>12.32</v>
      </c>
      <c r="B634" s="24">
        <v>68</v>
      </c>
      <c r="C634" s="25"/>
      <c r="D634" s="107">
        <v>13.42</v>
      </c>
      <c r="E634" s="108">
        <v>68</v>
      </c>
      <c r="F634" s="25"/>
      <c r="G634" s="23"/>
      <c r="H634" s="24"/>
      <c r="I634" s="25"/>
      <c r="J634" s="115"/>
      <c r="K634" s="116"/>
      <c r="L634" s="25"/>
      <c r="M634" s="26">
        <v>7.68</v>
      </c>
      <c r="N634" s="24">
        <v>384</v>
      </c>
      <c r="O634" s="25"/>
      <c r="P634" s="119"/>
      <c r="R634" s="25"/>
      <c r="S634" s="26">
        <v>58.68</v>
      </c>
      <c r="T634" s="24">
        <v>658</v>
      </c>
    </row>
    <row r="635" spans="1:20" x14ac:dyDescent="0.3">
      <c r="A635" s="23">
        <v>12.33</v>
      </c>
      <c r="B635" s="24">
        <v>67</v>
      </c>
      <c r="C635" s="25"/>
      <c r="D635" s="107">
        <v>13.43</v>
      </c>
      <c r="E635" s="108">
        <v>67</v>
      </c>
      <c r="F635" s="25"/>
      <c r="G635" s="29"/>
      <c r="H635" s="24"/>
      <c r="I635" s="25"/>
      <c r="J635" s="115"/>
      <c r="K635" s="116"/>
      <c r="L635" s="25"/>
      <c r="M635" s="26">
        <v>7.67</v>
      </c>
      <c r="N635" s="24">
        <v>384</v>
      </c>
      <c r="O635" s="25"/>
      <c r="P635" s="119"/>
      <c r="R635" s="25"/>
      <c r="S635" s="26">
        <v>58.67</v>
      </c>
      <c r="T635" s="24">
        <v>658</v>
      </c>
    </row>
    <row r="636" spans="1:20" x14ac:dyDescent="0.3">
      <c r="A636" s="23">
        <v>12.34</v>
      </c>
      <c r="B636" s="24">
        <v>66</v>
      </c>
      <c r="C636" s="25"/>
      <c r="D636" s="107">
        <v>13.44</v>
      </c>
      <c r="E636" s="108">
        <v>66</v>
      </c>
      <c r="F636" s="25"/>
      <c r="G636" s="29"/>
      <c r="H636" s="24"/>
      <c r="I636" s="25"/>
      <c r="J636" s="115"/>
      <c r="K636" s="116"/>
      <c r="L636" s="25"/>
      <c r="M636" s="26">
        <v>7.66</v>
      </c>
      <c r="N636" s="24">
        <v>383</v>
      </c>
      <c r="O636" s="25"/>
      <c r="P636" s="119"/>
      <c r="R636" s="25"/>
      <c r="S636" s="26">
        <v>58.66</v>
      </c>
      <c r="T636" s="24">
        <v>658</v>
      </c>
    </row>
    <row r="637" spans="1:20" x14ac:dyDescent="0.3">
      <c r="A637" s="23">
        <v>12.35</v>
      </c>
      <c r="B637" s="24">
        <v>65</v>
      </c>
      <c r="C637" s="25"/>
      <c r="D637" s="107">
        <v>13.45</v>
      </c>
      <c r="E637" s="108">
        <v>65</v>
      </c>
      <c r="F637" s="25"/>
      <c r="G637" s="23"/>
      <c r="H637" s="24"/>
      <c r="I637" s="25"/>
      <c r="J637" s="115"/>
      <c r="K637" s="116"/>
      <c r="L637" s="25"/>
      <c r="M637" s="26">
        <v>7.65</v>
      </c>
      <c r="N637" s="24">
        <v>383</v>
      </c>
      <c r="O637" s="25"/>
      <c r="P637" s="119"/>
      <c r="R637" s="25"/>
      <c r="S637" s="26">
        <v>58.65</v>
      </c>
      <c r="T637" s="24">
        <v>658</v>
      </c>
    </row>
    <row r="638" spans="1:20" x14ac:dyDescent="0.3">
      <c r="A638" s="23">
        <v>12.36</v>
      </c>
      <c r="B638" s="24">
        <v>64</v>
      </c>
      <c r="C638" s="25"/>
      <c r="D638" s="107">
        <v>13.46</v>
      </c>
      <c r="E638" s="108">
        <v>64</v>
      </c>
      <c r="F638" s="25"/>
      <c r="G638" s="29"/>
      <c r="H638" s="24"/>
      <c r="I638" s="25"/>
      <c r="J638" s="115"/>
      <c r="K638" s="116"/>
      <c r="L638" s="25"/>
      <c r="M638" s="26">
        <v>7.64</v>
      </c>
      <c r="N638" s="24">
        <v>382</v>
      </c>
      <c r="O638" s="25"/>
      <c r="P638" s="119"/>
      <c r="R638" s="25"/>
      <c r="S638" s="26">
        <v>58.64</v>
      </c>
      <c r="T638" s="24">
        <v>658</v>
      </c>
    </row>
    <row r="639" spans="1:20" x14ac:dyDescent="0.3">
      <c r="A639" s="23">
        <v>12.37</v>
      </c>
      <c r="B639" s="24">
        <v>63</v>
      </c>
      <c r="C639" s="25"/>
      <c r="D639" s="107">
        <v>13.47</v>
      </c>
      <c r="E639" s="108">
        <v>63</v>
      </c>
      <c r="F639" s="25"/>
      <c r="G639" s="29"/>
      <c r="H639" s="24"/>
      <c r="I639" s="25"/>
      <c r="J639" s="115"/>
      <c r="K639" s="116"/>
      <c r="L639" s="25"/>
      <c r="M639" s="26">
        <v>7.63</v>
      </c>
      <c r="N639" s="24">
        <v>382</v>
      </c>
      <c r="O639" s="25"/>
      <c r="P639" s="119"/>
      <c r="R639" s="25"/>
      <c r="S639" s="26">
        <v>58.63</v>
      </c>
      <c r="T639" s="24">
        <v>658</v>
      </c>
    </row>
    <row r="640" spans="1:20" x14ac:dyDescent="0.3">
      <c r="A640" s="23">
        <v>12.38</v>
      </c>
      <c r="B640" s="24">
        <v>62</v>
      </c>
      <c r="C640" s="25"/>
      <c r="D640" s="107">
        <v>13.48</v>
      </c>
      <c r="E640" s="108">
        <v>62</v>
      </c>
      <c r="F640" s="25"/>
      <c r="G640" s="23"/>
      <c r="H640" s="24"/>
      <c r="I640" s="25"/>
      <c r="J640" s="115"/>
      <c r="K640" s="116"/>
      <c r="L640" s="25"/>
      <c r="M640" s="26">
        <v>7.62</v>
      </c>
      <c r="N640" s="24">
        <v>381</v>
      </c>
      <c r="O640" s="25"/>
      <c r="P640" s="119"/>
      <c r="R640" s="25"/>
      <c r="S640" s="26">
        <v>58.62</v>
      </c>
      <c r="T640" s="24">
        <v>657</v>
      </c>
    </row>
    <row r="641" spans="1:20" x14ac:dyDescent="0.3">
      <c r="A641" s="23">
        <v>12.39</v>
      </c>
      <c r="B641" s="24">
        <v>61</v>
      </c>
      <c r="C641" s="25"/>
      <c r="D641" s="107">
        <v>13.49</v>
      </c>
      <c r="E641" s="108">
        <v>61</v>
      </c>
      <c r="F641" s="25"/>
      <c r="G641" s="29"/>
      <c r="H641" s="24"/>
      <c r="I641" s="25"/>
      <c r="J641" s="115"/>
      <c r="K641" s="116"/>
      <c r="L641" s="25"/>
      <c r="M641" s="26">
        <v>7.61</v>
      </c>
      <c r="N641" s="24">
        <v>381</v>
      </c>
      <c r="O641" s="25"/>
      <c r="P641" s="119"/>
      <c r="R641" s="25"/>
      <c r="S641" s="26">
        <v>58.61</v>
      </c>
      <c r="T641" s="24">
        <v>657</v>
      </c>
    </row>
    <row r="642" spans="1:20" x14ac:dyDescent="0.3">
      <c r="A642" s="23">
        <v>12.4</v>
      </c>
      <c r="B642" s="24">
        <v>60</v>
      </c>
      <c r="C642" s="25"/>
      <c r="D642" s="107">
        <v>13.5</v>
      </c>
      <c r="E642" s="108">
        <v>60</v>
      </c>
      <c r="F642" s="25"/>
      <c r="G642" s="29"/>
      <c r="H642" s="24"/>
      <c r="I642" s="25"/>
      <c r="J642" s="115"/>
      <c r="K642" s="116"/>
      <c r="L642" s="25"/>
      <c r="M642" s="26">
        <v>7.6</v>
      </c>
      <c r="N642" s="24">
        <v>380</v>
      </c>
      <c r="O642" s="25"/>
      <c r="P642" s="119"/>
      <c r="R642" s="25"/>
      <c r="S642" s="26">
        <v>58.6</v>
      </c>
      <c r="T642" s="24">
        <v>657</v>
      </c>
    </row>
    <row r="643" spans="1:20" x14ac:dyDescent="0.3">
      <c r="A643" s="23">
        <v>12.41</v>
      </c>
      <c r="B643" s="24">
        <v>59</v>
      </c>
      <c r="C643" s="25"/>
      <c r="D643" s="107">
        <v>13.51</v>
      </c>
      <c r="E643" s="108">
        <v>59</v>
      </c>
      <c r="F643" s="25"/>
      <c r="G643" s="23"/>
      <c r="H643" s="24"/>
      <c r="I643" s="25"/>
      <c r="J643" s="115"/>
      <c r="K643" s="116"/>
      <c r="L643" s="25"/>
      <c r="M643" s="26">
        <v>7.59</v>
      </c>
      <c r="N643" s="24">
        <v>380</v>
      </c>
      <c r="O643" s="25"/>
      <c r="P643" s="119"/>
      <c r="R643" s="25"/>
      <c r="S643" s="26">
        <v>58.59</v>
      </c>
      <c r="T643" s="24">
        <v>657</v>
      </c>
    </row>
    <row r="644" spans="1:20" x14ac:dyDescent="0.3">
      <c r="A644" s="23">
        <v>12.42</v>
      </c>
      <c r="B644" s="24">
        <v>58</v>
      </c>
      <c r="C644" s="25"/>
      <c r="D644" s="107">
        <v>13.52</v>
      </c>
      <c r="E644" s="108">
        <v>58</v>
      </c>
      <c r="F644" s="25"/>
      <c r="G644" s="29"/>
      <c r="H644" s="24"/>
      <c r="I644" s="25"/>
      <c r="J644" s="115"/>
      <c r="K644" s="116"/>
      <c r="L644" s="25"/>
      <c r="M644" s="26">
        <v>7.58</v>
      </c>
      <c r="N644" s="24">
        <v>379</v>
      </c>
      <c r="O644" s="25"/>
      <c r="P644" s="119"/>
      <c r="R644" s="25"/>
      <c r="S644" s="26">
        <v>58.58</v>
      </c>
      <c r="T644" s="24">
        <v>657</v>
      </c>
    </row>
    <row r="645" spans="1:20" x14ac:dyDescent="0.3">
      <c r="A645" s="23">
        <v>12.43</v>
      </c>
      <c r="B645" s="24">
        <v>57</v>
      </c>
      <c r="C645" s="25"/>
      <c r="D645" s="107">
        <v>13.53</v>
      </c>
      <c r="E645" s="108">
        <v>57</v>
      </c>
      <c r="F645" s="25"/>
      <c r="G645" s="29"/>
      <c r="H645" s="24"/>
      <c r="I645" s="25"/>
      <c r="J645" s="115"/>
      <c r="K645" s="116"/>
      <c r="L645" s="25"/>
      <c r="M645" s="26">
        <v>7.57</v>
      </c>
      <c r="N645" s="24">
        <v>379</v>
      </c>
      <c r="O645" s="25"/>
      <c r="P645" s="119"/>
      <c r="R645" s="25"/>
      <c r="S645" s="26">
        <v>58.57</v>
      </c>
      <c r="T645" s="24">
        <v>657</v>
      </c>
    </row>
    <row r="646" spans="1:20" x14ac:dyDescent="0.3">
      <c r="A646" s="23">
        <v>12.44</v>
      </c>
      <c r="B646" s="24">
        <v>56</v>
      </c>
      <c r="C646" s="25"/>
      <c r="D646" s="107">
        <v>13.54</v>
      </c>
      <c r="E646" s="108">
        <v>56</v>
      </c>
      <c r="F646" s="25"/>
      <c r="G646" s="23"/>
      <c r="H646" s="24"/>
      <c r="I646" s="25"/>
      <c r="J646" s="115"/>
      <c r="K646" s="116"/>
      <c r="L646" s="25"/>
      <c r="M646" s="26">
        <v>7.56</v>
      </c>
      <c r="N646" s="24">
        <v>378</v>
      </c>
      <c r="O646" s="25"/>
      <c r="P646" s="119"/>
      <c r="R646" s="25"/>
      <c r="S646" s="26">
        <v>58.56</v>
      </c>
      <c r="T646" s="24">
        <v>657</v>
      </c>
    </row>
    <row r="647" spans="1:20" x14ac:dyDescent="0.3">
      <c r="A647" s="23">
        <v>12.45</v>
      </c>
      <c r="B647" s="24">
        <v>55</v>
      </c>
      <c r="C647" s="25"/>
      <c r="D647" s="107">
        <v>13.55</v>
      </c>
      <c r="E647" s="108">
        <v>55</v>
      </c>
      <c r="F647" s="25"/>
      <c r="G647" s="29"/>
      <c r="H647" s="24"/>
      <c r="I647" s="25"/>
      <c r="J647" s="115"/>
      <c r="K647" s="116"/>
      <c r="L647" s="25"/>
      <c r="M647" s="26">
        <v>7.55</v>
      </c>
      <c r="N647" s="24">
        <v>378</v>
      </c>
      <c r="O647" s="25"/>
      <c r="P647" s="119"/>
      <c r="R647" s="25"/>
      <c r="S647" s="26">
        <v>58.55</v>
      </c>
      <c r="T647" s="24">
        <v>657</v>
      </c>
    </row>
    <row r="648" spans="1:20" x14ac:dyDescent="0.3">
      <c r="A648" s="23">
        <v>12.46</v>
      </c>
      <c r="B648" s="24">
        <v>54</v>
      </c>
      <c r="C648" s="25"/>
      <c r="D648" s="107">
        <v>13.56</v>
      </c>
      <c r="E648" s="108">
        <v>54</v>
      </c>
      <c r="F648" s="25"/>
      <c r="G648" s="29"/>
      <c r="H648" s="24"/>
      <c r="I648" s="25"/>
      <c r="J648" s="115"/>
      <c r="K648" s="116"/>
      <c r="L648" s="25"/>
      <c r="M648" s="26">
        <v>7.54</v>
      </c>
      <c r="N648" s="24">
        <v>377</v>
      </c>
      <c r="O648" s="25"/>
      <c r="P648" s="119"/>
      <c r="R648" s="25"/>
      <c r="S648" s="26">
        <v>58.54</v>
      </c>
      <c r="T648" s="24">
        <v>657</v>
      </c>
    </row>
    <row r="649" spans="1:20" x14ac:dyDescent="0.3">
      <c r="A649" s="23">
        <v>12.47</v>
      </c>
      <c r="B649" s="24">
        <v>53</v>
      </c>
      <c r="C649" s="25"/>
      <c r="D649" s="107">
        <v>13.57</v>
      </c>
      <c r="E649" s="108">
        <v>53</v>
      </c>
      <c r="F649" s="25"/>
      <c r="G649" s="23"/>
      <c r="H649" s="24"/>
      <c r="I649" s="25"/>
      <c r="J649" s="115"/>
      <c r="K649" s="116"/>
      <c r="L649" s="25"/>
      <c r="M649" s="26">
        <v>7.53</v>
      </c>
      <c r="N649" s="24">
        <v>377</v>
      </c>
      <c r="O649" s="25"/>
      <c r="P649" s="119"/>
      <c r="R649" s="25"/>
      <c r="S649" s="26">
        <v>58.53</v>
      </c>
      <c r="T649" s="24">
        <v>657</v>
      </c>
    </row>
    <row r="650" spans="1:20" x14ac:dyDescent="0.3">
      <c r="A650" s="23">
        <v>12.48</v>
      </c>
      <c r="B650" s="24">
        <v>52</v>
      </c>
      <c r="C650" s="25"/>
      <c r="D650" s="107">
        <v>13.58</v>
      </c>
      <c r="E650" s="108">
        <v>52</v>
      </c>
      <c r="F650" s="25"/>
      <c r="G650" s="29"/>
      <c r="H650" s="24"/>
      <c r="I650" s="25"/>
      <c r="J650" s="115"/>
      <c r="K650" s="116"/>
      <c r="L650" s="25"/>
      <c r="M650" s="26">
        <v>7.52</v>
      </c>
      <c r="N650" s="24">
        <v>376</v>
      </c>
      <c r="O650" s="25"/>
      <c r="P650" s="119"/>
      <c r="R650" s="25"/>
      <c r="S650" s="26">
        <v>58.52</v>
      </c>
      <c r="T650" s="24">
        <v>657</v>
      </c>
    </row>
    <row r="651" spans="1:20" x14ac:dyDescent="0.3">
      <c r="A651" s="23">
        <v>12.49</v>
      </c>
      <c r="B651" s="24">
        <v>51</v>
      </c>
      <c r="C651" s="25"/>
      <c r="D651" s="107">
        <v>13.59</v>
      </c>
      <c r="E651" s="108">
        <v>51</v>
      </c>
      <c r="F651" s="25"/>
      <c r="G651" s="29"/>
      <c r="H651" s="24"/>
      <c r="I651" s="25"/>
      <c r="J651" s="115"/>
      <c r="K651" s="116"/>
      <c r="L651" s="25"/>
      <c r="M651" s="26">
        <v>7.51</v>
      </c>
      <c r="N651" s="24">
        <v>376</v>
      </c>
      <c r="O651" s="25"/>
      <c r="P651" s="119"/>
      <c r="R651" s="25"/>
      <c r="S651" s="26">
        <v>58.51</v>
      </c>
      <c r="T651" s="24">
        <v>657</v>
      </c>
    </row>
    <row r="652" spans="1:20" x14ac:dyDescent="0.3">
      <c r="A652" s="23">
        <v>12.5</v>
      </c>
      <c r="B652" s="24">
        <v>50</v>
      </c>
      <c r="C652" s="25"/>
      <c r="D652" s="107">
        <v>13.6</v>
      </c>
      <c r="E652" s="108">
        <v>50</v>
      </c>
      <c r="F652" s="25"/>
      <c r="G652" s="23"/>
      <c r="H652" s="24"/>
      <c r="I652" s="25"/>
      <c r="J652" s="115"/>
      <c r="K652" s="116"/>
      <c r="L652" s="25"/>
      <c r="M652" s="26">
        <v>7.5</v>
      </c>
      <c r="N652" s="24">
        <v>375</v>
      </c>
      <c r="O652" s="25"/>
      <c r="P652" s="119"/>
      <c r="R652" s="25"/>
      <c r="S652" s="26">
        <v>58.5</v>
      </c>
      <c r="T652" s="24">
        <v>657</v>
      </c>
    </row>
    <row r="653" spans="1:20" x14ac:dyDescent="0.3">
      <c r="A653" s="23">
        <v>12.51</v>
      </c>
      <c r="B653" s="24">
        <v>49</v>
      </c>
      <c r="C653" s="25"/>
      <c r="D653" s="107">
        <v>13.61</v>
      </c>
      <c r="E653" s="108">
        <v>49</v>
      </c>
      <c r="F653" s="25"/>
      <c r="G653" s="29"/>
      <c r="H653" s="24"/>
      <c r="I653" s="25"/>
      <c r="J653" s="115"/>
      <c r="K653" s="116"/>
      <c r="L653" s="25"/>
      <c r="M653" s="26">
        <v>7.49</v>
      </c>
      <c r="N653" s="24">
        <v>375</v>
      </c>
      <c r="O653" s="25"/>
      <c r="P653" s="119"/>
      <c r="R653" s="25"/>
      <c r="S653" s="26">
        <v>58.49</v>
      </c>
      <c r="T653" s="24">
        <v>657</v>
      </c>
    </row>
    <row r="654" spans="1:20" x14ac:dyDescent="0.3">
      <c r="A654" s="23">
        <v>12.52</v>
      </c>
      <c r="B654" s="24">
        <v>48</v>
      </c>
      <c r="C654" s="25"/>
      <c r="D654" s="107">
        <v>13.62</v>
      </c>
      <c r="E654" s="108">
        <v>48</v>
      </c>
      <c r="F654" s="25"/>
      <c r="G654" s="29"/>
      <c r="H654" s="24"/>
      <c r="I654" s="25"/>
      <c r="J654" s="115"/>
      <c r="K654" s="116"/>
      <c r="L654" s="25"/>
      <c r="M654" s="26">
        <v>7.48</v>
      </c>
      <c r="N654" s="24">
        <v>374</v>
      </c>
      <c r="O654" s="25"/>
      <c r="P654" s="119"/>
      <c r="R654" s="25"/>
      <c r="S654" s="26">
        <v>58.48</v>
      </c>
      <c r="T654" s="24">
        <v>657</v>
      </c>
    </row>
    <row r="655" spans="1:20" x14ac:dyDescent="0.3">
      <c r="A655" s="23">
        <v>12.53</v>
      </c>
      <c r="B655" s="24">
        <v>47</v>
      </c>
      <c r="C655" s="25"/>
      <c r="D655" s="107">
        <v>13.63</v>
      </c>
      <c r="E655" s="108">
        <v>47</v>
      </c>
      <c r="F655" s="25"/>
      <c r="G655" s="23"/>
      <c r="H655" s="24"/>
      <c r="I655" s="25"/>
      <c r="J655" s="115"/>
      <c r="K655" s="116"/>
      <c r="L655" s="25"/>
      <c r="M655" s="26">
        <v>7.47</v>
      </c>
      <c r="N655" s="24">
        <v>374</v>
      </c>
      <c r="O655" s="25"/>
      <c r="P655" s="119"/>
      <c r="R655" s="25"/>
      <c r="S655" s="26">
        <v>58.47</v>
      </c>
      <c r="T655" s="24">
        <v>656</v>
      </c>
    </row>
    <row r="656" spans="1:20" x14ac:dyDescent="0.3">
      <c r="A656" s="23">
        <v>12.54</v>
      </c>
      <c r="B656" s="24">
        <v>46</v>
      </c>
      <c r="C656" s="25"/>
      <c r="D656" s="107">
        <v>13.64</v>
      </c>
      <c r="E656" s="108">
        <v>46</v>
      </c>
      <c r="F656" s="25"/>
      <c r="G656" s="29"/>
      <c r="H656" s="24"/>
      <c r="I656" s="25"/>
      <c r="J656" s="115"/>
      <c r="K656" s="116"/>
      <c r="L656" s="25"/>
      <c r="M656" s="26">
        <v>7.46</v>
      </c>
      <c r="N656" s="24">
        <v>373</v>
      </c>
      <c r="O656" s="25"/>
      <c r="P656" s="119"/>
      <c r="R656" s="25"/>
      <c r="S656" s="26">
        <v>58.46</v>
      </c>
      <c r="T656" s="24">
        <v>656</v>
      </c>
    </row>
    <row r="657" spans="1:20" x14ac:dyDescent="0.3">
      <c r="A657" s="23">
        <v>12.55</v>
      </c>
      <c r="B657" s="24">
        <v>45</v>
      </c>
      <c r="C657" s="25"/>
      <c r="D657" s="107">
        <v>13.65</v>
      </c>
      <c r="E657" s="108">
        <v>45</v>
      </c>
      <c r="F657" s="25"/>
      <c r="G657" s="29"/>
      <c r="H657" s="24"/>
      <c r="I657" s="25"/>
      <c r="J657" s="115"/>
      <c r="K657" s="116"/>
      <c r="L657" s="25"/>
      <c r="M657" s="26">
        <v>7.45</v>
      </c>
      <c r="N657" s="24">
        <v>373</v>
      </c>
      <c r="O657" s="25"/>
      <c r="P657" s="119"/>
      <c r="R657" s="25"/>
      <c r="S657" s="26">
        <v>58.45</v>
      </c>
      <c r="T657" s="24">
        <v>656</v>
      </c>
    </row>
    <row r="658" spans="1:20" x14ac:dyDescent="0.3">
      <c r="A658" s="23">
        <v>12.56</v>
      </c>
      <c r="B658" s="24">
        <v>44</v>
      </c>
      <c r="C658" s="25"/>
      <c r="D658" s="107">
        <v>13.66</v>
      </c>
      <c r="E658" s="108">
        <v>44</v>
      </c>
      <c r="F658" s="25"/>
      <c r="G658" s="23"/>
      <c r="H658" s="24"/>
      <c r="I658" s="25"/>
      <c r="J658" s="115"/>
      <c r="K658" s="116"/>
      <c r="L658" s="25"/>
      <c r="M658" s="26">
        <v>7.44</v>
      </c>
      <c r="N658" s="24">
        <v>372</v>
      </c>
      <c r="O658" s="25"/>
      <c r="P658" s="119"/>
      <c r="R658" s="25"/>
      <c r="S658" s="26">
        <v>58.44</v>
      </c>
      <c r="T658" s="24">
        <v>656</v>
      </c>
    </row>
    <row r="659" spans="1:20" x14ac:dyDescent="0.3">
      <c r="A659" s="23">
        <v>12.57</v>
      </c>
      <c r="B659" s="24">
        <v>43</v>
      </c>
      <c r="C659" s="25"/>
      <c r="D659" s="107">
        <v>13.67</v>
      </c>
      <c r="E659" s="108">
        <v>43</v>
      </c>
      <c r="F659" s="25"/>
      <c r="G659" s="29"/>
      <c r="H659" s="24"/>
      <c r="I659" s="25"/>
      <c r="J659" s="115"/>
      <c r="K659" s="116"/>
      <c r="L659" s="25"/>
      <c r="M659" s="26">
        <v>7.43</v>
      </c>
      <c r="N659" s="24">
        <v>372</v>
      </c>
      <c r="O659" s="25"/>
      <c r="P659" s="119"/>
      <c r="R659" s="25"/>
      <c r="S659" s="26">
        <v>58.43</v>
      </c>
      <c r="T659" s="24">
        <v>656</v>
      </c>
    </row>
    <row r="660" spans="1:20" x14ac:dyDescent="0.3">
      <c r="A660" s="23">
        <v>12.58</v>
      </c>
      <c r="B660" s="24">
        <v>42</v>
      </c>
      <c r="C660" s="25"/>
      <c r="D660" s="107">
        <v>13.68</v>
      </c>
      <c r="E660" s="108">
        <v>42</v>
      </c>
      <c r="F660" s="25"/>
      <c r="G660" s="29"/>
      <c r="H660" s="24"/>
      <c r="I660" s="25"/>
      <c r="J660" s="115"/>
      <c r="K660" s="116"/>
      <c r="L660" s="25"/>
      <c r="M660" s="26">
        <v>7.42</v>
      </c>
      <c r="N660" s="24">
        <v>371</v>
      </c>
      <c r="O660" s="25"/>
      <c r="P660" s="119"/>
      <c r="R660" s="25"/>
      <c r="S660" s="26">
        <v>58.42</v>
      </c>
      <c r="T660" s="24">
        <v>656</v>
      </c>
    </row>
    <row r="661" spans="1:20" x14ac:dyDescent="0.3">
      <c r="A661" s="23">
        <v>12.59</v>
      </c>
      <c r="B661" s="24">
        <v>41</v>
      </c>
      <c r="C661" s="25"/>
      <c r="D661" s="107">
        <v>13.69</v>
      </c>
      <c r="E661" s="108">
        <v>41</v>
      </c>
      <c r="F661" s="25"/>
      <c r="G661" s="23"/>
      <c r="H661" s="24"/>
      <c r="I661" s="25"/>
      <c r="J661" s="115"/>
      <c r="K661" s="116"/>
      <c r="L661" s="25"/>
      <c r="M661" s="26">
        <v>7.41</v>
      </c>
      <c r="N661" s="24">
        <v>371</v>
      </c>
      <c r="O661" s="25"/>
      <c r="P661" s="119"/>
      <c r="R661" s="25"/>
      <c r="S661" s="26">
        <v>58.41</v>
      </c>
      <c r="T661" s="24">
        <v>656</v>
      </c>
    </row>
    <row r="662" spans="1:20" x14ac:dyDescent="0.3">
      <c r="A662" s="23">
        <v>12.6</v>
      </c>
      <c r="B662" s="24">
        <v>40</v>
      </c>
      <c r="C662" s="25"/>
      <c r="D662" s="107">
        <v>13.7</v>
      </c>
      <c r="E662" s="108">
        <v>40</v>
      </c>
      <c r="F662" s="25"/>
      <c r="G662" s="29"/>
      <c r="H662" s="24"/>
      <c r="I662" s="25"/>
      <c r="J662" s="115"/>
      <c r="K662" s="116"/>
      <c r="L662" s="25"/>
      <c r="M662" s="26">
        <v>7.4</v>
      </c>
      <c r="N662" s="24">
        <v>370</v>
      </c>
      <c r="O662" s="25"/>
      <c r="P662" s="119"/>
      <c r="R662" s="25"/>
      <c r="S662" s="26">
        <v>58.4</v>
      </c>
      <c r="T662" s="24">
        <v>656</v>
      </c>
    </row>
    <row r="663" spans="1:20" x14ac:dyDescent="0.3">
      <c r="A663" s="23">
        <v>12.61</v>
      </c>
      <c r="B663" s="24">
        <v>39</v>
      </c>
      <c r="C663" s="25"/>
      <c r="D663" s="107">
        <v>13.71</v>
      </c>
      <c r="E663" s="108">
        <v>39</v>
      </c>
      <c r="F663" s="25"/>
      <c r="G663" s="29"/>
      <c r="H663" s="24"/>
      <c r="I663" s="25"/>
      <c r="J663" s="115"/>
      <c r="K663" s="116"/>
      <c r="L663" s="25"/>
      <c r="M663" s="26">
        <v>7.39</v>
      </c>
      <c r="N663" s="24">
        <v>370</v>
      </c>
      <c r="O663" s="25"/>
      <c r="P663" s="119"/>
      <c r="R663" s="25"/>
      <c r="S663" s="26">
        <v>58.39</v>
      </c>
      <c r="T663" s="24">
        <v>656</v>
      </c>
    </row>
    <row r="664" spans="1:20" x14ac:dyDescent="0.3">
      <c r="A664" s="23">
        <v>12.62</v>
      </c>
      <c r="B664" s="24">
        <v>38</v>
      </c>
      <c r="C664" s="25"/>
      <c r="D664" s="107">
        <v>13.72</v>
      </c>
      <c r="E664" s="108">
        <v>38</v>
      </c>
      <c r="F664" s="25"/>
      <c r="G664" s="23"/>
      <c r="H664" s="24"/>
      <c r="I664" s="25"/>
      <c r="J664" s="115"/>
      <c r="K664" s="116"/>
      <c r="L664" s="25"/>
      <c r="M664" s="26">
        <v>7.38</v>
      </c>
      <c r="N664" s="24">
        <v>369</v>
      </c>
      <c r="O664" s="25"/>
      <c r="P664" s="119"/>
      <c r="R664" s="25"/>
      <c r="S664" s="26">
        <v>58.38</v>
      </c>
      <c r="T664" s="24">
        <v>656</v>
      </c>
    </row>
    <row r="665" spans="1:20" x14ac:dyDescent="0.3">
      <c r="A665" s="23">
        <v>12.63</v>
      </c>
      <c r="B665" s="24">
        <v>37</v>
      </c>
      <c r="C665" s="25"/>
      <c r="D665" s="107">
        <v>13.73</v>
      </c>
      <c r="E665" s="108">
        <v>37</v>
      </c>
      <c r="F665" s="25"/>
      <c r="G665" s="29"/>
      <c r="H665" s="24"/>
      <c r="I665" s="25"/>
      <c r="J665" s="115"/>
      <c r="K665" s="116"/>
      <c r="L665" s="25"/>
      <c r="M665" s="26">
        <v>7.37</v>
      </c>
      <c r="N665" s="24">
        <v>369</v>
      </c>
      <c r="O665" s="25"/>
      <c r="P665" s="119"/>
      <c r="R665" s="25"/>
      <c r="S665" s="26">
        <v>58.37</v>
      </c>
      <c r="T665" s="24">
        <v>656</v>
      </c>
    </row>
    <row r="666" spans="1:20" x14ac:dyDescent="0.3">
      <c r="A666" s="23">
        <v>12.64</v>
      </c>
      <c r="B666" s="24">
        <v>36</v>
      </c>
      <c r="C666" s="25"/>
      <c r="D666" s="107">
        <v>13.74</v>
      </c>
      <c r="E666" s="108">
        <v>36</v>
      </c>
      <c r="F666" s="25"/>
      <c r="G666" s="29"/>
      <c r="H666" s="24"/>
      <c r="I666" s="25"/>
      <c r="J666" s="115"/>
      <c r="K666" s="116"/>
      <c r="L666" s="25"/>
      <c r="M666" s="26">
        <v>7.36</v>
      </c>
      <c r="N666" s="24">
        <v>368</v>
      </c>
      <c r="O666" s="25"/>
      <c r="P666" s="119"/>
      <c r="R666" s="25"/>
      <c r="S666" s="26">
        <v>58.36</v>
      </c>
      <c r="T666" s="24">
        <v>656</v>
      </c>
    </row>
    <row r="667" spans="1:20" x14ac:dyDescent="0.3">
      <c r="A667" s="23">
        <v>12.65</v>
      </c>
      <c r="B667" s="24">
        <v>35</v>
      </c>
      <c r="C667" s="25"/>
      <c r="D667" s="107">
        <v>13.75</v>
      </c>
      <c r="E667" s="108">
        <v>35</v>
      </c>
      <c r="F667" s="25"/>
      <c r="G667" s="23"/>
      <c r="H667" s="24"/>
      <c r="I667" s="25"/>
      <c r="J667" s="115"/>
      <c r="K667" s="116"/>
      <c r="L667" s="25"/>
      <c r="M667" s="26">
        <v>7.35</v>
      </c>
      <c r="N667" s="24">
        <v>368</v>
      </c>
      <c r="O667" s="25"/>
      <c r="P667" s="119"/>
      <c r="R667" s="25"/>
      <c r="S667" s="26">
        <v>58.35</v>
      </c>
      <c r="T667" s="24">
        <v>656</v>
      </c>
    </row>
    <row r="668" spans="1:20" x14ac:dyDescent="0.3">
      <c r="A668" s="23">
        <v>12.66</v>
      </c>
      <c r="B668" s="24">
        <v>34</v>
      </c>
      <c r="C668" s="25"/>
      <c r="D668" s="107">
        <v>13.76</v>
      </c>
      <c r="E668" s="108">
        <v>34</v>
      </c>
      <c r="F668" s="25"/>
      <c r="G668" s="29"/>
      <c r="H668" s="24"/>
      <c r="I668" s="25"/>
      <c r="J668" s="115"/>
      <c r="K668" s="116"/>
      <c r="L668" s="25"/>
      <c r="M668" s="26">
        <v>7.34</v>
      </c>
      <c r="N668" s="24">
        <v>367</v>
      </c>
      <c r="O668" s="25"/>
      <c r="P668" s="119"/>
      <c r="R668" s="25"/>
      <c r="S668" s="26">
        <v>58.34</v>
      </c>
      <c r="T668" s="24">
        <v>656</v>
      </c>
    </row>
    <row r="669" spans="1:20" x14ac:dyDescent="0.3">
      <c r="A669" s="23">
        <v>12.67</v>
      </c>
      <c r="B669" s="24">
        <v>33</v>
      </c>
      <c r="C669" s="25"/>
      <c r="D669" s="107">
        <v>13.77</v>
      </c>
      <c r="E669" s="108">
        <v>33</v>
      </c>
      <c r="F669" s="25"/>
      <c r="G669" s="29"/>
      <c r="H669" s="24"/>
      <c r="I669" s="25"/>
      <c r="J669" s="115"/>
      <c r="K669" s="116"/>
      <c r="L669" s="25"/>
      <c r="M669" s="26">
        <v>7.33</v>
      </c>
      <c r="N669" s="24">
        <v>367</v>
      </c>
      <c r="O669" s="25"/>
      <c r="P669" s="119"/>
      <c r="R669" s="25"/>
      <c r="S669" s="26">
        <v>58.33</v>
      </c>
      <c r="T669" s="24">
        <v>656</v>
      </c>
    </row>
    <row r="670" spans="1:20" x14ac:dyDescent="0.3">
      <c r="A670" s="23">
        <v>12.68</v>
      </c>
      <c r="B670" s="24">
        <v>32</v>
      </c>
      <c r="C670" s="25"/>
      <c r="D670" s="107">
        <v>13.78</v>
      </c>
      <c r="E670" s="108">
        <v>32</v>
      </c>
      <c r="F670" s="25"/>
      <c r="G670" s="23"/>
      <c r="H670" s="24"/>
      <c r="I670" s="25"/>
      <c r="J670" s="115"/>
      <c r="K670" s="116"/>
      <c r="L670" s="25"/>
      <c r="M670" s="26">
        <v>7.32</v>
      </c>
      <c r="N670" s="24">
        <v>366</v>
      </c>
      <c r="O670" s="25"/>
      <c r="P670" s="119"/>
      <c r="R670" s="25"/>
      <c r="S670" s="26">
        <v>58.32</v>
      </c>
      <c r="T670" s="24">
        <v>655</v>
      </c>
    </row>
    <row r="671" spans="1:20" x14ac:dyDescent="0.3">
      <c r="A671" s="23">
        <v>12.69</v>
      </c>
      <c r="B671" s="24">
        <v>31</v>
      </c>
      <c r="C671" s="25"/>
      <c r="D671" s="107">
        <v>13.79</v>
      </c>
      <c r="E671" s="108">
        <v>31</v>
      </c>
      <c r="F671" s="25"/>
      <c r="G671" s="29"/>
      <c r="H671" s="24"/>
      <c r="I671" s="25"/>
      <c r="J671" s="115"/>
      <c r="K671" s="116"/>
      <c r="L671" s="25"/>
      <c r="M671" s="26">
        <v>7.31</v>
      </c>
      <c r="N671" s="24">
        <v>366</v>
      </c>
      <c r="O671" s="25"/>
      <c r="P671" s="119"/>
      <c r="R671" s="25"/>
      <c r="S671" s="26">
        <v>58.31</v>
      </c>
      <c r="T671" s="24">
        <v>655</v>
      </c>
    </row>
    <row r="672" spans="1:20" x14ac:dyDescent="0.3">
      <c r="A672" s="23">
        <v>12.7</v>
      </c>
      <c r="B672" s="24">
        <v>30</v>
      </c>
      <c r="C672" s="25"/>
      <c r="D672" s="107">
        <v>13.8</v>
      </c>
      <c r="E672" s="108">
        <v>30</v>
      </c>
      <c r="F672" s="25"/>
      <c r="G672" s="29"/>
      <c r="H672" s="24"/>
      <c r="I672" s="25"/>
      <c r="J672" s="115"/>
      <c r="K672" s="116"/>
      <c r="L672" s="25"/>
      <c r="M672" s="26">
        <v>7.3</v>
      </c>
      <c r="N672" s="24">
        <v>365</v>
      </c>
      <c r="O672" s="25"/>
      <c r="P672" s="119"/>
      <c r="R672" s="25"/>
      <c r="S672" s="26">
        <v>58.3</v>
      </c>
      <c r="T672" s="24">
        <v>655</v>
      </c>
    </row>
    <row r="673" spans="1:20" x14ac:dyDescent="0.3">
      <c r="A673" s="23">
        <v>12.71</v>
      </c>
      <c r="B673" s="24">
        <v>29</v>
      </c>
      <c r="C673" s="25"/>
      <c r="D673" s="107">
        <v>13.81</v>
      </c>
      <c r="E673" s="108">
        <v>29</v>
      </c>
      <c r="F673" s="25"/>
      <c r="G673" s="23"/>
      <c r="H673" s="24"/>
      <c r="I673" s="25"/>
      <c r="J673" s="115"/>
      <c r="K673" s="116"/>
      <c r="L673" s="25"/>
      <c r="M673" s="26">
        <v>7.29</v>
      </c>
      <c r="N673" s="24">
        <v>365</v>
      </c>
      <c r="O673" s="25"/>
      <c r="P673" s="119"/>
      <c r="R673" s="25"/>
      <c r="S673" s="26">
        <v>58.29</v>
      </c>
      <c r="T673" s="24">
        <v>655</v>
      </c>
    </row>
    <row r="674" spans="1:20" x14ac:dyDescent="0.3">
      <c r="A674" s="23">
        <v>12.72</v>
      </c>
      <c r="B674" s="24">
        <v>28</v>
      </c>
      <c r="C674" s="25"/>
      <c r="D674" s="107">
        <v>13.82</v>
      </c>
      <c r="E674" s="108">
        <v>28</v>
      </c>
      <c r="F674" s="25"/>
      <c r="G674" s="29"/>
      <c r="H674" s="24"/>
      <c r="I674" s="25"/>
      <c r="J674" s="115"/>
      <c r="K674" s="116"/>
      <c r="L674" s="25"/>
      <c r="M674" s="26">
        <v>7.28</v>
      </c>
      <c r="N674" s="24">
        <v>364</v>
      </c>
      <c r="O674" s="25"/>
      <c r="P674" s="119"/>
      <c r="R674" s="25"/>
      <c r="S674" s="26">
        <v>58.28</v>
      </c>
      <c r="T674" s="24">
        <v>655</v>
      </c>
    </row>
    <row r="675" spans="1:20" x14ac:dyDescent="0.3">
      <c r="A675" s="23">
        <v>12.73</v>
      </c>
      <c r="B675" s="24">
        <v>27</v>
      </c>
      <c r="C675" s="25"/>
      <c r="D675" s="107">
        <v>13.83</v>
      </c>
      <c r="E675" s="108">
        <v>27</v>
      </c>
      <c r="F675" s="25"/>
      <c r="G675" s="29"/>
      <c r="H675" s="24"/>
      <c r="I675" s="25"/>
      <c r="J675" s="115"/>
      <c r="K675" s="116"/>
      <c r="L675" s="25"/>
      <c r="M675" s="26">
        <v>7.27</v>
      </c>
      <c r="N675" s="24">
        <v>364</v>
      </c>
      <c r="O675" s="25"/>
      <c r="P675" s="119"/>
      <c r="R675" s="25"/>
      <c r="S675" s="26">
        <v>58.27</v>
      </c>
      <c r="T675" s="24">
        <v>655</v>
      </c>
    </row>
    <row r="676" spans="1:20" x14ac:dyDescent="0.3">
      <c r="A676" s="23">
        <v>12.74</v>
      </c>
      <c r="B676" s="24">
        <v>26</v>
      </c>
      <c r="C676" s="25"/>
      <c r="D676" s="107">
        <v>13.84</v>
      </c>
      <c r="E676" s="108">
        <v>26</v>
      </c>
      <c r="F676" s="25"/>
      <c r="G676" s="23"/>
      <c r="H676" s="24"/>
      <c r="I676" s="25"/>
      <c r="J676" s="115"/>
      <c r="K676" s="116"/>
      <c r="L676" s="25"/>
      <c r="M676" s="26">
        <v>7.26</v>
      </c>
      <c r="N676" s="24">
        <v>363</v>
      </c>
      <c r="O676" s="25"/>
      <c r="P676" s="119"/>
      <c r="R676" s="25"/>
      <c r="S676" s="26">
        <v>58.26</v>
      </c>
      <c r="T676" s="24">
        <v>655</v>
      </c>
    </row>
    <row r="677" spans="1:20" x14ac:dyDescent="0.3">
      <c r="A677" s="23">
        <v>12.75</v>
      </c>
      <c r="B677" s="24">
        <v>25</v>
      </c>
      <c r="C677" s="25"/>
      <c r="D677" s="107">
        <v>13.85</v>
      </c>
      <c r="E677" s="108">
        <v>25</v>
      </c>
      <c r="F677" s="25"/>
      <c r="G677" s="29"/>
      <c r="H677" s="24"/>
      <c r="I677" s="25"/>
      <c r="J677" s="115"/>
      <c r="K677" s="116"/>
      <c r="L677" s="25"/>
      <c r="M677" s="26">
        <v>7.25</v>
      </c>
      <c r="N677" s="24">
        <v>363</v>
      </c>
      <c r="O677" s="25"/>
      <c r="P677" s="119"/>
      <c r="R677" s="25"/>
      <c r="S677" s="26">
        <v>58.25</v>
      </c>
      <c r="T677" s="24">
        <v>655</v>
      </c>
    </row>
    <row r="678" spans="1:20" x14ac:dyDescent="0.3">
      <c r="A678" s="23">
        <v>12.76</v>
      </c>
      <c r="B678" s="24">
        <v>24</v>
      </c>
      <c r="C678" s="25"/>
      <c r="D678" s="107">
        <v>13.86</v>
      </c>
      <c r="E678" s="108">
        <v>24</v>
      </c>
      <c r="F678" s="25"/>
      <c r="G678" s="29"/>
      <c r="H678" s="24"/>
      <c r="I678" s="25"/>
      <c r="J678" s="115"/>
      <c r="K678" s="116"/>
      <c r="L678" s="25"/>
      <c r="M678" s="26">
        <v>7.24</v>
      </c>
      <c r="N678" s="24">
        <v>362</v>
      </c>
      <c r="O678" s="25"/>
      <c r="P678" s="119"/>
      <c r="R678" s="25"/>
      <c r="S678" s="26">
        <v>58.24</v>
      </c>
      <c r="T678" s="24">
        <v>655</v>
      </c>
    </row>
    <row r="679" spans="1:20" x14ac:dyDescent="0.3">
      <c r="A679" s="23">
        <v>12.77</v>
      </c>
      <c r="B679" s="24">
        <v>23</v>
      </c>
      <c r="C679" s="25"/>
      <c r="D679" s="107">
        <v>13.87</v>
      </c>
      <c r="E679" s="108">
        <v>23</v>
      </c>
      <c r="F679" s="25"/>
      <c r="G679" s="23"/>
      <c r="H679" s="24"/>
      <c r="I679" s="25"/>
      <c r="J679" s="115"/>
      <c r="K679" s="116"/>
      <c r="L679" s="25"/>
      <c r="M679" s="26">
        <v>7.23</v>
      </c>
      <c r="N679" s="24">
        <v>362</v>
      </c>
      <c r="O679" s="25"/>
      <c r="P679" s="119"/>
      <c r="R679" s="25"/>
      <c r="S679" s="26">
        <v>58.23</v>
      </c>
      <c r="T679" s="24">
        <v>655</v>
      </c>
    </row>
    <row r="680" spans="1:20" x14ac:dyDescent="0.3">
      <c r="A680" s="23">
        <v>12.78</v>
      </c>
      <c r="B680" s="24">
        <v>22</v>
      </c>
      <c r="C680" s="25"/>
      <c r="D680" s="107">
        <v>13.88</v>
      </c>
      <c r="E680" s="108">
        <v>22</v>
      </c>
      <c r="F680" s="25"/>
      <c r="G680" s="29"/>
      <c r="H680" s="24"/>
      <c r="I680" s="25"/>
      <c r="J680" s="115"/>
      <c r="K680" s="116"/>
      <c r="L680" s="25"/>
      <c r="M680" s="26">
        <v>7.22</v>
      </c>
      <c r="N680" s="24">
        <v>361</v>
      </c>
      <c r="O680" s="25"/>
      <c r="P680" s="119"/>
      <c r="R680" s="25"/>
      <c r="S680" s="26">
        <v>58.22</v>
      </c>
      <c r="T680" s="24">
        <v>655</v>
      </c>
    </row>
    <row r="681" spans="1:20" x14ac:dyDescent="0.3">
      <c r="A681" s="23">
        <v>12.79</v>
      </c>
      <c r="B681" s="24">
        <v>21</v>
      </c>
      <c r="C681" s="25"/>
      <c r="D681" s="107">
        <v>13.89</v>
      </c>
      <c r="E681" s="108">
        <v>21</v>
      </c>
      <c r="F681" s="25"/>
      <c r="G681" s="29"/>
      <c r="H681" s="24"/>
      <c r="I681" s="25"/>
      <c r="J681" s="115"/>
      <c r="K681" s="116"/>
      <c r="L681" s="25"/>
      <c r="M681" s="26">
        <v>7.21</v>
      </c>
      <c r="N681" s="24">
        <v>361</v>
      </c>
      <c r="O681" s="25"/>
      <c r="P681" s="119"/>
      <c r="R681" s="25"/>
      <c r="S681" s="26">
        <v>58.21</v>
      </c>
      <c r="T681" s="24">
        <v>655</v>
      </c>
    </row>
    <row r="682" spans="1:20" x14ac:dyDescent="0.3">
      <c r="A682" s="23">
        <v>12.8</v>
      </c>
      <c r="B682" s="24">
        <v>20</v>
      </c>
      <c r="C682" s="25"/>
      <c r="D682" s="107">
        <v>13.9</v>
      </c>
      <c r="E682" s="108">
        <v>20</v>
      </c>
      <c r="F682" s="25"/>
      <c r="G682" s="23"/>
      <c r="H682" s="24"/>
      <c r="I682" s="25"/>
      <c r="J682" s="115"/>
      <c r="K682" s="116"/>
      <c r="L682" s="25"/>
      <c r="M682" s="26">
        <v>7.2</v>
      </c>
      <c r="N682" s="24">
        <v>360</v>
      </c>
      <c r="O682" s="25"/>
      <c r="P682" s="119"/>
      <c r="R682" s="25"/>
      <c r="S682" s="26">
        <v>58.2</v>
      </c>
      <c r="T682" s="24">
        <v>655</v>
      </c>
    </row>
    <row r="683" spans="1:20" x14ac:dyDescent="0.3">
      <c r="A683" s="23">
        <v>12.81</v>
      </c>
      <c r="B683" s="24">
        <v>19</v>
      </c>
      <c r="C683" s="25"/>
      <c r="D683" s="107">
        <v>13.91</v>
      </c>
      <c r="E683" s="108">
        <v>19</v>
      </c>
      <c r="F683" s="25"/>
      <c r="G683" s="29"/>
      <c r="H683" s="24"/>
      <c r="I683" s="25"/>
      <c r="J683" s="115"/>
      <c r="K683" s="116"/>
      <c r="L683" s="25"/>
      <c r="M683" s="26">
        <v>7.19</v>
      </c>
      <c r="N683" s="24">
        <v>360</v>
      </c>
      <c r="O683" s="25"/>
      <c r="P683" s="119"/>
      <c r="R683" s="25"/>
      <c r="S683" s="26">
        <v>58.19</v>
      </c>
      <c r="T683" s="24">
        <v>655</v>
      </c>
    </row>
    <row r="684" spans="1:20" x14ac:dyDescent="0.3">
      <c r="A684" s="23">
        <v>12.82</v>
      </c>
      <c r="B684" s="24">
        <v>18</v>
      </c>
      <c r="C684" s="25"/>
      <c r="D684" s="107">
        <v>13.92</v>
      </c>
      <c r="E684" s="108">
        <v>18</v>
      </c>
      <c r="F684" s="25"/>
      <c r="G684" s="29"/>
      <c r="H684" s="24"/>
      <c r="I684" s="25"/>
      <c r="J684" s="115"/>
      <c r="K684" s="116"/>
      <c r="L684" s="25"/>
      <c r="M684" s="26">
        <v>7.18</v>
      </c>
      <c r="N684" s="24">
        <v>359</v>
      </c>
      <c r="O684" s="25"/>
      <c r="P684" s="119"/>
      <c r="R684" s="25"/>
      <c r="S684" s="26">
        <v>58.18</v>
      </c>
      <c r="T684" s="24">
        <v>655</v>
      </c>
    </row>
    <row r="685" spans="1:20" x14ac:dyDescent="0.3">
      <c r="A685" s="23">
        <v>12.83</v>
      </c>
      <c r="B685" s="24">
        <v>17</v>
      </c>
      <c r="C685" s="25"/>
      <c r="D685" s="107">
        <v>13.93</v>
      </c>
      <c r="E685" s="108">
        <v>17</v>
      </c>
      <c r="F685" s="25"/>
      <c r="G685" s="23"/>
      <c r="H685" s="24"/>
      <c r="I685" s="25"/>
      <c r="J685" s="115"/>
      <c r="K685" s="116"/>
      <c r="L685" s="25"/>
      <c r="M685" s="26">
        <v>7.17</v>
      </c>
      <c r="N685" s="24">
        <v>359</v>
      </c>
      <c r="O685" s="25"/>
      <c r="P685" s="119"/>
      <c r="R685" s="25"/>
      <c r="S685" s="26">
        <v>58.17</v>
      </c>
      <c r="T685" s="24">
        <v>654</v>
      </c>
    </row>
    <row r="686" spans="1:20" x14ac:dyDescent="0.3">
      <c r="A686" s="23">
        <v>12.84</v>
      </c>
      <c r="B686" s="24">
        <v>16</v>
      </c>
      <c r="C686" s="25"/>
      <c r="D686" s="107">
        <v>13.94</v>
      </c>
      <c r="E686" s="108">
        <v>16</v>
      </c>
      <c r="F686" s="25"/>
      <c r="G686" s="29"/>
      <c r="H686" s="24"/>
      <c r="I686" s="25"/>
      <c r="J686" s="115"/>
      <c r="K686" s="116"/>
      <c r="L686" s="25"/>
      <c r="M686" s="26">
        <v>7.16</v>
      </c>
      <c r="N686" s="24">
        <v>358</v>
      </c>
      <c r="O686" s="25"/>
      <c r="P686" s="119"/>
      <c r="R686" s="25"/>
      <c r="S686" s="26">
        <v>58.16</v>
      </c>
      <c r="T686" s="24">
        <v>654</v>
      </c>
    </row>
    <row r="687" spans="1:20" x14ac:dyDescent="0.3">
      <c r="A687" s="23">
        <v>12.85</v>
      </c>
      <c r="B687" s="24">
        <v>15</v>
      </c>
      <c r="C687" s="25"/>
      <c r="D687" s="107">
        <v>13.95</v>
      </c>
      <c r="E687" s="108">
        <v>15</v>
      </c>
      <c r="F687" s="25"/>
      <c r="G687" s="29"/>
      <c r="H687" s="24"/>
      <c r="I687" s="25"/>
      <c r="J687" s="115"/>
      <c r="K687" s="116"/>
      <c r="L687" s="25"/>
      <c r="M687" s="26">
        <v>7.15</v>
      </c>
      <c r="N687" s="24">
        <v>358</v>
      </c>
      <c r="O687" s="25"/>
      <c r="P687" s="119"/>
      <c r="R687" s="25"/>
      <c r="S687" s="26">
        <v>58.15</v>
      </c>
      <c r="T687" s="24">
        <v>654</v>
      </c>
    </row>
    <row r="688" spans="1:20" x14ac:dyDescent="0.3">
      <c r="A688" s="23">
        <v>12.86</v>
      </c>
      <c r="B688" s="24">
        <v>14</v>
      </c>
      <c r="C688" s="25"/>
      <c r="D688" s="107">
        <v>13.96</v>
      </c>
      <c r="E688" s="108">
        <v>14</v>
      </c>
      <c r="F688" s="25"/>
      <c r="G688" s="23"/>
      <c r="H688" s="24"/>
      <c r="I688" s="25"/>
      <c r="J688" s="115"/>
      <c r="K688" s="116"/>
      <c r="L688" s="25"/>
      <c r="M688" s="26">
        <v>7.14</v>
      </c>
      <c r="N688" s="24">
        <v>357</v>
      </c>
      <c r="O688" s="25"/>
      <c r="P688" s="119"/>
      <c r="R688" s="25"/>
      <c r="S688" s="26">
        <v>58.14</v>
      </c>
      <c r="T688" s="24">
        <v>654</v>
      </c>
    </row>
    <row r="689" spans="1:20" x14ac:dyDescent="0.3">
      <c r="A689" s="23">
        <v>12.87</v>
      </c>
      <c r="B689" s="24">
        <v>13</v>
      </c>
      <c r="C689" s="25"/>
      <c r="D689" s="107">
        <v>13.97</v>
      </c>
      <c r="E689" s="108">
        <v>13</v>
      </c>
      <c r="F689" s="25"/>
      <c r="G689" s="29"/>
      <c r="H689" s="24"/>
      <c r="I689" s="25"/>
      <c r="J689" s="115"/>
      <c r="K689" s="116"/>
      <c r="L689" s="25"/>
      <c r="M689" s="26">
        <v>7.13</v>
      </c>
      <c r="N689" s="24">
        <v>357</v>
      </c>
      <c r="O689" s="25"/>
      <c r="P689" s="119"/>
      <c r="R689" s="25"/>
      <c r="S689" s="26">
        <v>58.13</v>
      </c>
      <c r="T689" s="24">
        <v>654</v>
      </c>
    </row>
    <row r="690" spans="1:20" x14ac:dyDescent="0.3">
      <c r="A690" s="23">
        <v>12.88</v>
      </c>
      <c r="B690" s="24">
        <v>12</v>
      </c>
      <c r="C690" s="25"/>
      <c r="D690" s="107">
        <v>13.98</v>
      </c>
      <c r="E690" s="108">
        <v>12</v>
      </c>
      <c r="F690" s="25"/>
      <c r="G690" s="29"/>
      <c r="H690" s="24"/>
      <c r="I690" s="25"/>
      <c r="J690" s="115"/>
      <c r="K690" s="116"/>
      <c r="L690" s="25"/>
      <c r="M690" s="26">
        <v>7.12</v>
      </c>
      <c r="N690" s="24">
        <v>356</v>
      </c>
      <c r="O690" s="25"/>
      <c r="P690" s="119"/>
      <c r="R690" s="25"/>
      <c r="S690" s="26">
        <v>58.12</v>
      </c>
      <c r="T690" s="24">
        <v>654</v>
      </c>
    </row>
    <row r="691" spans="1:20" x14ac:dyDescent="0.3">
      <c r="A691" s="23">
        <v>12.89</v>
      </c>
      <c r="B691" s="24">
        <v>11</v>
      </c>
      <c r="C691" s="25"/>
      <c r="D691" s="107">
        <v>13.99</v>
      </c>
      <c r="E691" s="108">
        <v>11</v>
      </c>
      <c r="F691" s="25"/>
      <c r="G691" s="23"/>
      <c r="H691" s="24"/>
      <c r="I691" s="25"/>
      <c r="J691" s="115"/>
      <c r="K691" s="116"/>
      <c r="L691" s="25"/>
      <c r="M691" s="26">
        <v>7.11</v>
      </c>
      <c r="N691" s="24">
        <v>356</v>
      </c>
      <c r="O691" s="25"/>
      <c r="P691" s="119"/>
      <c r="R691" s="25"/>
      <c r="S691" s="26">
        <v>58.11</v>
      </c>
      <c r="T691" s="24">
        <v>654</v>
      </c>
    </row>
    <row r="692" spans="1:20" x14ac:dyDescent="0.3">
      <c r="A692" s="23">
        <v>12.9</v>
      </c>
      <c r="B692" s="24">
        <v>10</v>
      </c>
      <c r="C692" s="25"/>
      <c r="D692" s="107">
        <v>14</v>
      </c>
      <c r="E692" s="108">
        <v>10</v>
      </c>
      <c r="F692" s="25"/>
      <c r="G692" s="29"/>
      <c r="H692" s="24"/>
      <c r="I692" s="25"/>
      <c r="J692" s="115"/>
      <c r="K692" s="116"/>
      <c r="L692" s="25"/>
      <c r="M692" s="26">
        <v>7.1</v>
      </c>
      <c r="N692" s="24">
        <v>355</v>
      </c>
      <c r="O692" s="25"/>
      <c r="P692" s="119"/>
      <c r="R692" s="25"/>
      <c r="S692" s="26">
        <v>58.1</v>
      </c>
      <c r="T692" s="24">
        <v>654</v>
      </c>
    </row>
    <row r="693" spans="1:20" x14ac:dyDescent="0.3">
      <c r="A693" s="23">
        <v>12.91</v>
      </c>
      <c r="B693" s="24">
        <v>9</v>
      </c>
      <c r="C693" s="25"/>
      <c r="D693" s="107">
        <v>14.01</v>
      </c>
      <c r="E693" s="108">
        <v>9</v>
      </c>
      <c r="F693" s="25"/>
      <c r="G693" s="29"/>
      <c r="H693" s="24"/>
      <c r="I693" s="25"/>
      <c r="J693" s="115"/>
      <c r="K693" s="116"/>
      <c r="L693" s="25"/>
      <c r="M693" s="26">
        <v>7.09</v>
      </c>
      <c r="N693" s="24">
        <v>355</v>
      </c>
      <c r="O693" s="25"/>
      <c r="P693" s="119"/>
      <c r="R693" s="25"/>
      <c r="S693" s="26">
        <v>58.09</v>
      </c>
      <c r="T693" s="24">
        <v>654</v>
      </c>
    </row>
    <row r="694" spans="1:20" x14ac:dyDescent="0.3">
      <c r="A694" s="23">
        <v>12.92</v>
      </c>
      <c r="B694" s="24">
        <v>8</v>
      </c>
      <c r="C694" s="25"/>
      <c r="D694" s="107">
        <v>14.02</v>
      </c>
      <c r="E694" s="108">
        <v>8</v>
      </c>
      <c r="F694" s="25"/>
      <c r="G694" s="23"/>
      <c r="H694" s="24"/>
      <c r="I694" s="25"/>
      <c r="J694" s="115"/>
      <c r="K694" s="116"/>
      <c r="L694" s="25"/>
      <c r="M694" s="26">
        <v>7.08</v>
      </c>
      <c r="N694" s="24">
        <v>354</v>
      </c>
      <c r="O694" s="25"/>
      <c r="P694" s="119"/>
      <c r="R694" s="25"/>
      <c r="S694" s="26">
        <v>58.08</v>
      </c>
      <c r="T694" s="24">
        <v>654</v>
      </c>
    </row>
    <row r="695" spans="1:20" x14ac:dyDescent="0.3">
      <c r="A695" s="23">
        <v>12.93</v>
      </c>
      <c r="B695" s="24">
        <v>7</v>
      </c>
      <c r="C695" s="25"/>
      <c r="D695" s="107">
        <v>14.03</v>
      </c>
      <c r="E695" s="108">
        <v>7</v>
      </c>
      <c r="F695" s="25"/>
      <c r="G695" s="29"/>
      <c r="H695" s="24"/>
      <c r="I695" s="25"/>
      <c r="J695" s="115"/>
      <c r="K695" s="116"/>
      <c r="L695" s="25"/>
      <c r="M695" s="26">
        <v>7.07</v>
      </c>
      <c r="N695" s="24">
        <v>354</v>
      </c>
      <c r="O695" s="25"/>
      <c r="P695" s="119"/>
      <c r="R695" s="25"/>
      <c r="S695" s="26">
        <v>58.07</v>
      </c>
      <c r="T695" s="24">
        <v>654</v>
      </c>
    </row>
    <row r="696" spans="1:20" x14ac:dyDescent="0.3">
      <c r="A696" s="23">
        <v>12.94</v>
      </c>
      <c r="B696" s="24">
        <v>6</v>
      </c>
      <c r="C696" s="25"/>
      <c r="D696" s="107">
        <v>14.04</v>
      </c>
      <c r="E696" s="108">
        <v>6</v>
      </c>
      <c r="F696" s="25"/>
      <c r="G696" s="29"/>
      <c r="H696" s="24"/>
      <c r="I696" s="25"/>
      <c r="J696" s="115"/>
      <c r="K696" s="116"/>
      <c r="L696" s="25"/>
      <c r="M696" s="26">
        <v>7.06</v>
      </c>
      <c r="N696" s="24">
        <v>353</v>
      </c>
      <c r="O696" s="25"/>
      <c r="P696" s="119"/>
      <c r="R696" s="25"/>
      <c r="S696" s="26">
        <v>58.06</v>
      </c>
      <c r="T696" s="24">
        <v>654</v>
      </c>
    </row>
    <row r="697" spans="1:20" x14ac:dyDescent="0.3">
      <c r="A697" s="23">
        <v>12.95</v>
      </c>
      <c r="B697" s="24">
        <v>5</v>
      </c>
      <c r="C697" s="25"/>
      <c r="D697" s="107">
        <v>14.05</v>
      </c>
      <c r="E697" s="108">
        <v>5</v>
      </c>
      <c r="F697" s="25"/>
      <c r="G697" s="23"/>
      <c r="H697" s="24"/>
      <c r="I697" s="25"/>
      <c r="J697" s="115"/>
      <c r="K697" s="116"/>
      <c r="L697" s="25"/>
      <c r="M697" s="26">
        <v>7.05</v>
      </c>
      <c r="N697" s="24">
        <v>353</v>
      </c>
      <c r="O697" s="25"/>
      <c r="P697" s="119"/>
      <c r="R697" s="25"/>
      <c r="S697" s="26">
        <v>58.05</v>
      </c>
      <c r="T697" s="24">
        <v>654</v>
      </c>
    </row>
    <row r="698" spans="1:20" x14ac:dyDescent="0.3">
      <c r="A698" s="23">
        <v>12.96</v>
      </c>
      <c r="B698" s="24">
        <v>4</v>
      </c>
      <c r="C698" s="25"/>
      <c r="D698" s="107">
        <v>14.06</v>
      </c>
      <c r="E698" s="108">
        <v>4</v>
      </c>
      <c r="F698" s="25"/>
      <c r="G698" s="29"/>
      <c r="H698" s="24"/>
      <c r="I698" s="25"/>
      <c r="J698" s="115"/>
      <c r="K698" s="116"/>
      <c r="L698" s="25"/>
      <c r="M698" s="26">
        <v>7.04</v>
      </c>
      <c r="N698" s="24">
        <v>352</v>
      </c>
      <c r="O698" s="25"/>
      <c r="P698" s="119"/>
      <c r="R698" s="25"/>
      <c r="S698" s="26">
        <v>58.04</v>
      </c>
      <c r="T698" s="24">
        <v>654</v>
      </c>
    </row>
    <row r="699" spans="1:20" x14ac:dyDescent="0.3">
      <c r="A699" s="23">
        <v>12.97</v>
      </c>
      <c r="B699" s="24">
        <v>3</v>
      </c>
      <c r="C699" s="25"/>
      <c r="D699" s="107">
        <v>14.07</v>
      </c>
      <c r="E699" s="108">
        <v>3</v>
      </c>
      <c r="F699" s="25"/>
      <c r="G699" s="29"/>
      <c r="H699" s="24"/>
      <c r="I699" s="25"/>
      <c r="J699" s="115"/>
      <c r="K699" s="116"/>
      <c r="L699" s="25"/>
      <c r="M699" s="26">
        <v>7.03</v>
      </c>
      <c r="N699" s="24">
        <v>352</v>
      </c>
      <c r="O699" s="25"/>
      <c r="P699" s="119"/>
      <c r="R699" s="25"/>
      <c r="S699" s="26">
        <v>58.03</v>
      </c>
      <c r="T699" s="24">
        <v>654</v>
      </c>
    </row>
    <row r="700" spans="1:20" x14ac:dyDescent="0.3">
      <c r="A700" s="23">
        <v>12.98</v>
      </c>
      <c r="B700" s="24">
        <v>2</v>
      </c>
      <c r="C700" s="25"/>
      <c r="D700" s="107">
        <v>14.08</v>
      </c>
      <c r="E700" s="108">
        <v>2</v>
      </c>
      <c r="F700" s="25"/>
      <c r="G700" s="23"/>
      <c r="H700" s="24"/>
      <c r="I700" s="25"/>
      <c r="J700" s="115"/>
      <c r="K700" s="116"/>
      <c r="L700" s="25"/>
      <c r="M700" s="26">
        <v>7.02</v>
      </c>
      <c r="N700" s="24">
        <v>351</v>
      </c>
      <c r="O700" s="25"/>
      <c r="P700" s="119"/>
      <c r="R700" s="25"/>
      <c r="S700" s="26">
        <v>58.02</v>
      </c>
      <c r="T700" s="24">
        <v>653</v>
      </c>
    </row>
    <row r="701" spans="1:20" x14ac:dyDescent="0.3">
      <c r="A701" s="23">
        <v>12.99</v>
      </c>
      <c r="B701" s="24">
        <v>1</v>
      </c>
      <c r="C701" s="25"/>
      <c r="D701" s="107">
        <v>14.09</v>
      </c>
      <c r="E701" s="108">
        <v>1</v>
      </c>
      <c r="F701" s="25"/>
      <c r="G701" s="29"/>
      <c r="H701" s="24"/>
      <c r="I701" s="25"/>
      <c r="J701" s="115"/>
      <c r="K701" s="116"/>
      <c r="L701" s="25"/>
      <c r="M701" s="26">
        <v>7.01</v>
      </c>
      <c r="N701" s="24">
        <v>351</v>
      </c>
      <c r="O701" s="25"/>
      <c r="P701" s="119"/>
      <c r="R701" s="25"/>
      <c r="S701" s="26">
        <v>58.01</v>
      </c>
      <c r="T701" s="24">
        <v>653</v>
      </c>
    </row>
    <row r="702" spans="1:20" x14ac:dyDescent="0.3">
      <c r="A702" s="23">
        <v>13</v>
      </c>
      <c r="B702" s="24">
        <v>0</v>
      </c>
      <c r="C702" s="25"/>
      <c r="D702" s="107">
        <v>14.1</v>
      </c>
      <c r="E702" s="108">
        <v>0</v>
      </c>
      <c r="F702" s="25"/>
      <c r="G702" s="23"/>
      <c r="H702" s="24"/>
      <c r="I702" s="25"/>
      <c r="J702" s="115"/>
      <c r="K702" s="116"/>
      <c r="L702" s="25"/>
      <c r="M702" s="26">
        <v>7</v>
      </c>
      <c r="N702" s="24">
        <v>350</v>
      </c>
      <c r="O702" s="25"/>
      <c r="P702" s="119"/>
      <c r="R702" s="25"/>
      <c r="S702" s="26">
        <v>58</v>
      </c>
      <c r="T702" s="24">
        <v>653</v>
      </c>
    </row>
    <row r="703" spans="1:20" x14ac:dyDescent="0.3">
      <c r="M703" s="26">
        <v>6.99</v>
      </c>
      <c r="N703" s="24">
        <v>350</v>
      </c>
      <c r="P703" s="119"/>
      <c r="S703" s="26">
        <v>57.99</v>
      </c>
      <c r="T703" s="24">
        <v>653</v>
      </c>
    </row>
    <row r="704" spans="1:20" s="37" customFormat="1" x14ac:dyDescent="0.3">
      <c r="A704" s="33"/>
      <c r="B704" s="34"/>
      <c r="C704" s="35"/>
      <c r="D704" s="112"/>
      <c r="E704" s="113"/>
      <c r="F704" s="35"/>
      <c r="G704" s="36"/>
      <c r="H704" s="34"/>
      <c r="I704" s="35"/>
      <c r="J704" s="112"/>
      <c r="K704" s="113"/>
      <c r="L704" s="35"/>
      <c r="M704" s="26">
        <v>6.98</v>
      </c>
      <c r="N704" s="24">
        <v>349</v>
      </c>
      <c r="O704" s="35"/>
      <c r="P704" s="119"/>
      <c r="Q704" s="108"/>
      <c r="R704" s="35"/>
      <c r="S704" s="26">
        <v>57.98</v>
      </c>
      <c r="T704" s="24">
        <v>653</v>
      </c>
    </row>
    <row r="705" spans="13:20" x14ac:dyDescent="0.3">
      <c r="M705" s="26">
        <v>6.97</v>
      </c>
      <c r="N705" s="24">
        <v>349</v>
      </c>
      <c r="P705" s="119"/>
      <c r="S705" s="26">
        <v>57.97</v>
      </c>
      <c r="T705" s="24">
        <v>653</v>
      </c>
    </row>
    <row r="706" spans="13:20" x14ac:dyDescent="0.3">
      <c r="M706" s="26">
        <v>6.96</v>
      </c>
      <c r="N706" s="24">
        <v>348</v>
      </c>
      <c r="P706" s="119"/>
      <c r="S706" s="26">
        <v>57.96</v>
      </c>
      <c r="T706" s="24">
        <v>653</v>
      </c>
    </row>
    <row r="707" spans="13:20" x14ac:dyDescent="0.3">
      <c r="M707" s="26">
        <v>6.95</v>
      </c>
      <c r="N707" s="24">
        <v>348</v>
      </c>
      <c r="P707" s="119"/>
      <c r="S707" s="26">
        <v>57.95</v>
      </c>
      <c r="T707" s="24">
        <v>653</v>
      </c>
    </row>
    <row r="708" spans="13:20" x14ac:dyDescent="0.3">
      <c r="M708" s="26">
        <v>6.94</v>
      </c>
      <c r="N708" s="24">
        <v>347</v>
      </c>
      <c r="P708" s="119"/>
      <c r="S708" s="26">
        <v>57.94</v>
      </c>
      <c r="T708" s="24">
        <v>653</v>
      </c>
    </row>
    <row r="709" spans="13:20" x14ac:dyDescent="0.3">
      <c r="M709" s="26">
        <v>6.93</v>
      </c>
      <c r="N709" s="24">
        <v>347</v>
      </c>
      <c r="P709" s="119"/>
      <c r="S709" s="26">
        <v>57.93</v>
      </c>
      <c r="T709" s="24">
        <v>653</v>
      </c>
    </row>
    <row r="710" spans="13:20" x14ac:dyDescent="0.3">
      <c r="M710" s="26">
        <v>6.92</v>
      </c>
      <c r="N710" s="24">
        <v>346</v>
      </c>
      <c r="P710" s="119"/>
      <c r="S710" s="26">
        <v>57.92</v>
      </c>
      <c r="T710" s="24">
        <v>653</v>
      </c>
    </row>
    <row r="711" spans="13:20" x14ac:dyDescent="0.3">
      <c r="M711" s="26">
        <v>6.91</v>
      </c>
      <c r="N711" s="24">
        <v>346</v>
      </c>
      <c r="P711" s="119"/>
      <c r="S711" s="26">
        <v>57.91</v>
      </c>
      <c r="T711" s="24">
        <v>653</v>
      </c>
    </row>
    <row r="712" spans="13:20" x14ac:dyDescent="0.3">
      <c r="M712" s="26">
        <v>6.9</v>
      </c>
      <c r="N712" s="24">
        <v>345</v>
      </c>
      <c r="P712" s="119"/>
      <c r="S712" s="26">
        <v>57.9</v>
      </c>
      <c r="T712" s="24">
        <v>653</v>
      </c>
    </row>
    <row r="713" spans="13:20" x14ac:dyDescent="0.3">
      <c r="M713" s="26">
        <v>6.89</v>
      </c>
      <c r="N713" s="24">
        <v>345</v>
      </c>
      <c r="P713" s="119"/>
      <c r="S713" s="26">
        <v>57.89</v>
      </c>
      <c r="T713" s="24">
        <v>653</v>
      </c>
    </row>
    <row r="714" spans="13:20" x14ac:dyDescent="0.3">
      <c r="M714" s="26">
        <v>6.88</v>
      </c>
      <c r="N714" s="24">
        <v>344</v>
      </c>
      <c r="P714" s="119"/>
      <c r="S714" s="26">
        <v>57.88</v>
      </c>
      <c r="T714" s="24">
        <v>653</v>
      </c>
    </row>
    <row r="715" spans="13:20" x14ac:dyDescent="0.3">
      <c r="M715" s="26">
        <v>6.87</v>
      </c>
      <c r="N715" s="24">
        <v>344</v>
      </c>
      <c r="P715" s="119"/>
      <c r="S715" s="26">
        <v>57.87</v>
      </c>
      <c r="T715" s="24">
        <v>652</v>
      </c>
    </row>
    <row r="716" spans="13:20" x14ac:dyDescent="0.3">
      <c r="M716" s="26">
        <v>6.86</v>
      </c>
      <c r="N716" s="24">
        <v>343</v>
      </c>
      <c r="P716" s="119"/>
      <c r="S716" s="26">
        <v>57.86</v>
      </c>
      <c r="T716" s="24">
        <v>652</v>
      </c>
    </row>
    <row r="717" spans="13:20" x14ac:dyDescent="0.3">
      <c r="M717" s="26">
        <v>6.85</v>
      </c>
      <c r="N717" s="24">
        <v>343</v>
      </c>
      <c r="P717" s="119"/>
      <c r="S717" s="26">
        <v>57.85</v>
      </c>
      <c r="T717" s="24">
        <v>652</v>
      </c>
    </row>
    <row r="718" spans="13:20" x14ac:dyDescent="0.3">
      <c r="M718" s="26">
        <v>6.84</v>
      </c>
      <c r="N718" s="24">
        <v>342</v>
      </c>
      <c r="P718" s="119"/>
      <c r="S718" s="26">
        <v>57.84</v>
      </c>
      <c r="T718" s="24">
        <v>652</v>
      </c>
    </row>
    <row r="719" spans="13:20" x14ac:dyDescent="0.3">
      <c r="M719" s="26">
        <v>6.83</v>
      </c>
      <c r="N719" s="24">
        <v>342</v>
      </c>
      <c r="P719" s="119"/>
      <c r="S719" s="26">
        <v>57.83</v>
      </c>
      <c r="T719" s="24">
        <v>652</v>
      </c>
    </row>
    <row r="720" spans="13:20" x14ac:dyDescent="0.3">
      <c r="M720" s="26">
        <v>6.82</v>
      </c>
      <c r="N720" s="24">
        <v>341</v>
      </c>
      <c r="P720" s="119"/>
      <c r="S720" s="26">
        <v>57.82</v>
      </c>
      <c r="T720" s="24">
        <v>652</v>
      </c>
    </row>
    <row r="721" spans="13:20" x14ac:dyDescent="0.3">
      <c r="M721" s="26">
        <v>6.81</v>
      </c>
      <c r="N721" s="24">
        <v>341</v>
      </c>
      <c r="P721" s="119"/>
      <c r="S721" s="26">
        <v>57.81</v>
      </c>
      <c r="T721" s="24">
        <v>652</v>
      </c>
    </row>
    <row r="722" spans="13:20" x14ac:dyDescent="0.3">
      <c r="M722" s="26">
        <v>6.8</v>
      </c>
      <c r="N722" s="24">
        <v>340</v>
      </c>
      <c r="P722" s="119"/>
      <c r="S722" s="26">
        <v>57.8</v>
      </c>
      <c r="T722" s="24">
        <v>652</v>
      </c>
    </row>
    <row r="723" spans="13:20" x14ac:dyDescent="0.3">
      <c r="M723" s="26">
        <v>6.79</v>
      </c>
      <c r="N723" s="24">
        <v>340</v>
      </c>
      <c r="P723" s="119"/>
      <c r="S723" s="26">
        <v>57.79</v>
      </c>
      <c r="T723" s="24">
        <v>652</v>
      </c>
    </row>
    <row r="724" spans="13:20" x14ac:dyDescent="0.3">
      <c r="M724" s="26">
        <v>6.78</v>
      </c>
      <c r="N724" s="24">
        <v>339</v>
      </c>
      <c r="P724" s="119"/>
      <c r="S724" s="26">
        <v>57.78</v>
      </c>
      <c r="T724" s="24">
        <v>652</v>
      </c>
    </row>
    <row r="725" spans="13:20" x14ac:dyDescent="0.3">
      <c r="M725" s="26">
        <v>6.77</v>
      </c>
      <c r="N725" s="24">
        <v>339</v>
      </c>
      <c r="P725" s="119"/>
      <c r="S725" s="26">
        <v>57.77</v>
      </c>
      <c r="T725" s="24">
        <v>652</v>
      </c>
    </row>
    <row r="726" spans="13:20" x14ac:dyDescent="0.3">
      <c r="M726" s="26">
        <v>6.76</v>
      </c>
      <c r="N726" s="24">
        <v>338</v>
      </c>
      <c r="P726" s="119"/>
      <c r="S726" s="26">
        <v>57.76</v>
      </c>
      <c r="T726" s="24">
        <v>652</v>
      </c>
    </row>
    <row r="727" spans="13:20" x14ac:dyDescent="0.3">
      <c r="M727" s="26">
        <v>6.75</v>
      </c>
      <c r="N727" s="24">
        <v>338</v>
      </c>
      <c r="P727" s="119"/>
      <c r="S727" s="26">
        <v>57.75</v>
      </c>
      <c r="T727" s="24">
        <v>652</v>
      </c>
    </row>
    <row r="728" spans="13:20" x14ac:dyDescent="0.3">
      <c r="M728" s="26">
        <v>6.74</v>
      </c>
      <c r="N728" s="24">
        <v>337</v>
      </c>
      <c r="P728" s="119"/>
      <c r="S728" s="26">
        <v>57.74</v>
      </c>
      <c r="T728" s="24">
        <v>652</v>
      </c>
    </row>
    <row r="729" spans="13:20" x14ac:dyDescent="0.3">
      <c r="M729" s="26">
        <v>6.73</v>
      </c>
      <c r="N729" s="24">
        <v>337</v>
      </c>
      <c r="P729" s="119"/>
      <c r="S729" s="26">
        <v>57.73</v>
      </c>
      <c r="T729" s="24">
        <v>652</v>
      </c>
    </row>
    <row r="730" spans="13:20" x14ac:dyDescent="0.3">
      <c r="M730" s="26">
        <v>6.72</v>
      </c>
      <c r="N730" s="24">
        <v>336</v>
      </c>
      <c r="P730" s="119"/>
      <c r="S730" s="26">
        <v>57.72</v>
      </c>
      <c r="T730" s="24">
        <v>651</v>
      </c>
    </row>
    <row r="731" spans="13:20" x14ac:dyDescent="0.3">
      <c r="M731" s="26">
        <v>6.71</v>
      </c>
      <c r="N731" s="24">
        <v>336</v>
      </c>
      <c r="P731" s="119"/>
      <c r="S731" s="26">
        <v>57.71</v>
      </c>
      <c r="T731" s="24">
        <v>651</v>
      </c>
    </row>
    <row r="732" spans="13:20" x14ac:dyDescent="0.3">
      <c r="M732" s="26">
        <v>6.7</v>
      </c>
      <c r="N732" s="24">
        <v>335</v>
      </c>
      <c r="P732" s="119"/>
      <c r="S732" s="26">
        <v>57.7</v>
      </c>
      <c r="T732" s="24">
        <v>651</v>
      </c>
    </row>
    <row r="733" spans="13:20" x14ac:dyDescent="0.3">
      <c r="M733" s="26">
        <v>6.69</v>
      </c>
      <c r="N733" s="24">
        <v>335</v>
      </c>
      <c r="P733" s="119"/>
      <c r="S733" s="26">
        <v>57.69</v>
      </c>
      <c r="T733" s="24">
        <v>651</v>
      </c>
    </row>
    <row r="734" spans="13:20" x14ac:dyDescent="0.3">
      <c r="M734" s="26">
        <v>6.68</v>
      </c>
      <c r="N734" s="24">
        <v>334</v>
      </c>
      <c r="P734" s="119"/>
      <c r="S734" s="26">
        <v>57.68</v>
      </c>
      <c r="T734" s="24">
        <v>651</v>
      </c>
    </row>
    <row r="735" spans="13:20" x14ac:dyDescent="0.3">
      <c r="M735" s="26">
        <v>6.67</v>
      </c>
      <c r="N735" s="24">
        <v>334</v>
      </c>
      <c r="P735" s="119"/>
      <c r="S735" s="26">
        <v>57.67</v>
      </c>
      <c r="T735" s="24">
        <v>651</v>
      </c>
    </row>
    <row r="736" spans="13:20" x14ac:dyDescent="0.3">
      <c r="M736" s="26">
        <v>6.66</v>
      </c>
      <c r="N736" s="24">
        <v>333</v>
      </c>
      <c r="P736" s="119"/>
      <c r="S736" s="26">
        <v>57.66</v>
      </c>
      <c r="T736" s="24">
        <v>651</v>
      </c>
    </row>
    <row r="737" spans="13:20" x14ac:dyDescent="0.3">
      <c r="M737" s="26">
        <v>6.65</v>
      </c>
      <c r="N737" s="24">
        <v>333</v>
      </c>
      <c r="P737" s="119"/>
      <c r="S737" s="26">
        <v>57.65</v>
      </c>
      <c r="T737" s="24">
        <v>651</v>
      </c>
    </row>
    <row r="738" spans="13:20" x14ac:dyDescent="0.3">
      <c r="M738" s="26">
        <v>6.64</v>
      </c>
      <c r="N738" s="24">
        <v>332</v>
      </c>
      <c r="P738" s="119"/>
      <c r="S738" s="26">
        <v>57.64</v>
      </c>
      <c r="T738" s="24">
        <v>651</v>
      </c>
    </row>
    <row r="739" spans="13:20" x14ac:dyDescent="0.3">
      <c r="M739" s="26">
        <v>6.63</v>
      </c>
      <c r="N739" s="24">
        <v>332</v>
      </c>
      <c r="P739" s="119"/>
      <c r="S739" s="26">
        <v>57.63</v>
      </c>
      <c r="T739" s="24">
        <v>651</v>
      </c>
    </row>
    <row r="740" spans="13:20" x14ac:dyDescent="0.3">
      <c r="M740" s="26">
        <v>6.62</v>
      </c>
      <c r="N740" s="24">
        <v>331</v>
      </c>
      <c r="P740" s="119"/>
      <c r="S740" s="26">
        <v>57.62</v>
      </c>
      <c r="T740" s="24">
        <v>651</v>
      </c>
    </row>
    <row r="741" spans="13:20" x14ac:dyDescent="0.3">
      <c r="M741" s="26">
        <v>6.61</v>
      </c>
      <c r="N741" s="24">
        <v>331</v>
      </c>
      <c r="P741" s="119"/>
      <c r="S741" s="26">
        <v>57.61</v>
      </c>
      <c r="T741" s="24">
        <v>651</v>
      </c>
    </row>
    <row r="742" spans="13:20" x14ac:dyDescent="0.3">
      <c r="M742" s="26">
        <v>6.6</v>
      </c>
      <c r="N742" s="24">
        <v>330</v>
      </c>
      <c r="P742" s="119"/>
      <c r="S742" s="26">
        <v>57.6</v>
      </c>
      <c r="T742" s="24">
        <v>651</v>
      </c>
    </row>
    <row r="743" spans="13:20" x14ac:dyDescent="0.3">
      <c r="M743" s="26">
        <v>6.59</v>
      </c>
      <c r="N743" s="24">
        <v>330</v>
      </c>
      <c r="P743" s="119"/>
      <c r="S743" s="26">
        <v>57.59</v>
      </c>
      <c r="T743" s="24">
        <v>651</v>
      </c>
    </row>
    <row r="744" spans="13:20" x14ac:dyDescent="0.3">
      <c r="M744" s="26">
        <v>6.58</v>
      </c>
      <c r="N744" s="24">
        <v>329</v>
      </c>
      <c r="P744" s="119"/>
      <c r="S744" s="26">
        <v>57.58</v>
      </c>
      <c r="T744" s="24">
        <v>651</v>
      </c>
    </row>
    <row r="745" spans="13:20" x14ac:dyDescent="0.3">
      <c r="M745" s="26">
        <v>6.57</v>
      </c>
      <c r="N745" s="24">
        <v>329</v>
      </c>
      <c r="P745" s="119"/>
      <c r="S745" s="26">
        <v>57.57</v>
      </c>
      <c r="T745" s="24">
        <v>650</v>
      </c>
    </row>
    <row r="746" spans="13:20" x14ac:dyDescent="0.3">
      <c r="M746" s="26">
        <v>6.56</v>
      </c>
      <c r="N746" s="24">
        <v>328</v>
      </c>
      <c r="P746" s="119"/>
      <c r="S746" s="26">
        <v>57.56</v>
      </c>
      <c r="T746" s="24">
        <v>650</v>
      </c>
    </row>
    <row r="747" spans="13:20" x14ac:dyDescent="0.3">
      <c r="M747" s="26">
        <v>6.55</v>
      </c>
      <c r="N747" s="24">
        <v>328</v>
      </c>
      <c r="P747" s="119"/>
      <c r="S747" s="26">
        <v>57.55</v>
      </c>
      <c r="T747" s="24">
        <v>650</v>
      </c>
    </row>
    <row r="748" spans="13:20" x14ac:dyDescent="0.3">
      <c r="M748" s="26">
        <v>6.54</v>
      </c>
      <c r="N748" s="24">
        <v>327</v>
      </c>
      <c r="P748" s="119"/>
      <c r="S748" s="26">
        <v>57.54</v>
      </c>
      <c r="T748" s="24">
        <v>650</v>
      </c>
    </row>
    <row r="749" spans="13:20" x14ac:dyDescent="0.3">
      <c r="M749" s="26">
        <v>6.53</v>
      </c>
      <c r="N749" s="24">
        <v>327</v>
      </c>
      <c r="P749" s="119"/>
      <c r="S749" s="26">
        <v>57.53</v>
      </c>
      <c r="T749" s="24">
        <v>650</v>
      </c>
    </row>
    <row r="750" spans="13:20" x14ac:dyDescent="0.3">
      <c r="M750" s="26">
        <v>6.52</v>
      </c>
      <c r="N750" s="24">
        <v>326</v>
      </c>
      <c r="P750" s="119"/>
      <c r="S750" s="26">
        <v>57.52</v>
      </c>
      <c r="T750" s="24">
        <v>650</v>
      </c>
    </row>
    <row r="751" spans="13:20" x14ac:dyDescent="0.3">
      <c r="M751" s="26">
        <v>6.51</v>
      </c>
      <c r="N751" s="24">
        <v>326</v>
      </c>
      <c r="P751" s="119"/>
      <c r="S751" s="26">
        <v>57.51</v>
      </c>
      <c r="T751" s="24">
        <v>650</v>
      </c>
    </row>
    <row r="752" spans="13:20" x14ac:dyDescent="0.3">
      <c r="M752" s="26">
        <v>6.5</v>
      </c>
      <c r="N752" s="24">
        <v>325</v>
      </c>
      <c r="P752" s="119"/>
      <c r="S752" s="26">
        <v>57.5</v>
      </c>
      <c r="T752" s="24">
        <v>650</v>
      </c>
    </row>
    <row r="753" spans="13:20" x14ac:dyDescent="0.3">
      <c r="M753" s="26">
        <v>6.49</v>
      </c>
      <c r="N753" s="24">
        <v>325</v>
      </c>
      <c r="P753" s="119"/>
      <c r="S753" s="26">
        <v>57.49</v>
      </c>
      <c r="T753" s="24">
        <v>650</v>
      </c>
    </row>
    <row r="754" spans="13:20" x14ac:dyDescent="0.3">
      <c r="M754" s="26">
        <v>6.48</v>
      </c>
      <c r="N754" s="24">
        <v>324</v>
      </c>
      <c r="P754" s="119"/>
      <c r="S754" s="26">
        <v>57.48</v>
      </c>
      <c r="T754" s="24">
        <v>650</v>
      </c>
    </row>
    <row r="755" spans="13:20" x14ac:dyDescent="0.3">
      <c r="M755" s="26">
        <v>6.47</v>
      </c>
      <c r="N755" s="24">
        <v>324</v>
      </c>
      <c r="P755" s="119"/>
      <c r="S755" s="26">
        <v>57.47</v>
      </c>
      <c r="T755" s="24">
        <v>650</v>
      </c>
    </row>
    <row r="756" spans="13:20" x14ac:dyDescent="0.3">
      <c r="M756" s="26">
        <v>6.46</v>
      </c>
      <c r="N756" s="24">
        <v>323</v>
      </c>
      <c r="P756" s="119"/>
      <c r="S756" s="26">
        <v>57.46</v>
      </c>
      <c r="T756" s="24">
        <v>650</v>
      </c>
    </row>
    <row r="757" spans="13:20" x14ac:dyDescent="0.3">
      <c r="M757" s="26">
        <v>6.45</v>
      </c>
      <c r="N757" s="24">
        <v>323</v>
      </c>
      <c r="P757" s="119"/>
      <c r="S757" s="26">
        <v>57.45</v>
      </c>
      <c r="T757" s="24">
        <v>650</v>
      </c>
    </row>
    <row r="758" spans="13:20" x14ac:dyDescent="0.3">
      <c r="M758" s="26">
        <v>6.44</v>
      </c>
      <c r="N758" s="24">
        <v>322</v>
      </c>
      <c r="P758" s="119"/>
      <c r="S758" s="26">
        <v>57.44</v>
      </c>
      <c r="T758" s="24">
        <v>650</v>
      </c>
    </row>
    <row r="759" spans="13:20" x14ac:dyDescent="0.3">
      <c r="M759" s="26">
        <v>6.43</v>
      </c>
      <c r="N759" s="24">
        <v>322</v>
      </c>
      <c r="P759" s="119"/>
      <c r="S759" s="26">
        <v>57.43</v>
      </c>
      <c r="T759" s="24">
        <v>650</v>
      </c>
    </row>
    <row r="760" spans="13:20" x14ac:dyDescent="0.3">
      <c r="M760" s="26">
        <v>6.42</v>
      </c>
      <c r="N760" s="24">
        <v>321</v>
      </c>
      <c r="P760" s="119"/>
      <c r="S760" s="26">
        <v>57.42</v>
      </c>
      <c r="T760" s="24">
        <v>649</v>
      </c>
    </row>
    <row r="761" spans="13:20" x14ac:dyDescent="0.3">
      <c r="M761" s="26">
        <v>6.41</v>
      </c>
      <c r="N761" s="24">
        <v>321</v>
      </c>
      <c r="P761" s="119"/>
      <c r="S761" s="26">
        <v>57.41</v>
      </c>
      <c r="T761" s="24">
        <v>649</v>
      </c>
    </row>
    <row r="762" spans="13:20" x14ac:dyDescent="0.3">
      <c r="M762" s="26">
        <v>6.4</v>
      </c>
      <c r="N762" s="24">
        <v>320</v>
      </c>
      <c r="P762" s="119"/>
      <c r="S762" s="26">
        <v>57.4</v>
      </c>
      <c r="T762" s="24">
        <v>649</v>
      </c>
    </row>
    <row r="763" spans="13:20" x14ac:dyDescent="0.3">
      <c r="M763" s="26">
        <v>6.39</v>
      </c>
      <c r="N763" s="24">
        <v>320</v>
      </c>
      <c r="P763" s="119"/>
      <c r="S763" s="26">
        <v>57.39</v>
      </c>
      <c r="T763" s="24">
        <v>649</v>
      </c>
    </row>
    <row r="764" spans="13:20" x14ac:dyDescent="0.3">
      <c r="M764" s="26">
        <v>6.38</v>
      </c>
      <c r="N764" s="24">
        <v>319</v>
      </c>
      <c r="P764" s="119"/>
      <c r="S764" s="26">
        <v>57.38</v>
      </c>
      <c r="T764" s="24">
        <v>649</v>
      </c>
    </row>
    <row r="765" spans="13:20" x14ac:dyDescent="0.3">
      <c r="M765" s="26">
        <v>6.37</v>
      </c>
      <c r="N765" s="24">
        <v>319</v>
      </c>
      <c r="P765" s="119"/>
      <c r="S765" s="26">
        <v>57.37</v>
      </c>
      <c r="T765" s="24">
        <v>649</v>
      </c>
    </row>
    <row r="766" spans="13:20" x14ac:dyDescent="0.3">
      <c r="M766" s="26">
        <v>6.36</v>
      </c>
      <c r="N766" s="24">
        <v>318</v>
      </c>
      <c r="P766" s="119"/>
      <c r="S766" s="26">
        <v>57.36</v>
      </c>
      <c r="T766" s="24">
        <v>649</v>
      </c>
    </row>
    <row r="767" spans="13:20" x14ac:dyDescent="0.3">
      <c r="M767" s="26">
        <v>6.35</v>
      </c>
      <c r="N767" s="24">
        <v>318</v>
      </c>
      <c r="P767" s="119"/>
      <c r="S767" s="26">
        <v>57.35</v>
      </c>
      <c r="T767" s="24">
        <v>649</v>
      </c>
    </row>
    <row r="768" spans="13:20" x14ac:dyDescent="0.3">
      <c r="M768" s="26">
        <v>6.34</v>
      </c>
      <c r="N768" s="24">
        <v>317</v>
      </c>
      <c r="P768" s="119"/>
      <c r="S768" s="26">
        <v>57.34</v>
      </c>
      <c r="T768" s="24">
        <v>649</v>
      </c>
    </row>
    <row r="769" spans="13:20" x14ac:dyDescent="0.3">
      <c r="M769" s="26">
        <v>6.33</v>
      </c>
      <c r="N769" s="24">
        <v>317</v>
      </c>
      <c r="P769" s="119"/>
      <c r="S769" s="26">
        <v>57.33</v>
      </c>
      <c r="T769" s="24">
        <v>649</v>
      </c>
    </row>
    <row r="770" spans="13:20" x14ac:dyDescent="0.3">
      <c r="M770" s="26">
        <v>6.32</v>
      </c>
      <c r="N770" s="24">
        <v>316</v>
      </c>
      <c r="P770" s="119"/>
      <c r="S770" s="26">
        <v>57.32</v>
      </c>
      <c r="T770" s="24">
        <v>649</v>
      </c>
    </row>
    <row r="771" spans="13:20" x14ac:dyDescent="0.3">
      <c r="M771" s="26">
        <v>6.31</v>
      </c>
      <c r="N771" s="24">
        <v>316</v>
      </c>
      <c r="P771" s="119"/>
      <c r="S771" s="26">
        <v>57.31</v>
      </c>
      <c r="T771" s="24">
        <v>649</v>
      </c>
    </row>
    <row r="772" spans="13:20" x14ac:dyDescent="0.3">
      <c r="M772" s="26">
        <v>6.3</v>
      </c>
      <c r="N772" s="24">
        <v>315</v>
      </c>
      <c r="P772" s="119"/>
      <c r="S772" s="26">
        <v>57.3</v>
      </c>
      <c r="T772" s="24">
        <v>649</v>
      </c>
    </row>
    <row r="773" spans="13:20" x14ac:dyDescent="0.3">
      <c r="M773" s="26">
        <v>6.29</v>
      </c>
      <c r="N773" s="24">
        <v>315</v>
      </c>
      <c r="P773" s="119"/>
      <c r="S773" s="26">
        <v>57.29</v>
      </c>
      <c r="T773" s="24">
        <v>649</v>
      </c>
    </row>
    <row r="774" spans="13:20" x14ac:dyDescent="0.3">
      <c r="M774" s="26">
        <v>6.28</v>
      </c>
      <c r="N774" s="24">
        <v>314</v>
      </c>
      <c r="P774" s="119"/>
      <c r="S774" s="26">
        <v>57.28</v>
      </c>
      <c r="T774" s="24">
        <v>649</v>
      </c>
    </row>
    <row r="775" spans="13:20" x14ac:dyDescent="0.3">
      <c r="M775" s="26">
        <v>6.27</v>
      </c>
      <c r="N775" s="24">
        <v>314</v>
      </c>
      <c r="P775" s="119"/>
      <c r="S775" s="26">
        <v>57.27</v>
      </c>
      <c r="T775" s="24">
        <v>648</v>
      </c>
    </row>
    <row r="776" spans="13:20" x14ac:dyDescent="0.3">
      <c r="M776" s="26">
        <v>6.26</v>
      </c>
      <c r="N776" s="24">
        <v>313</v>
      </c>
      <c r="P776" s="119"/>
      <c r="S776" s="26">
        <v>57.26</v>
      </c>
      <c r="T776" s="24">
        <v>648</v>
      </c>
    </row>
    <row r="777" spans="13:20" x14ac:dyDescent="0.3">
      <c r="M777" s="26">
        <v>6.25</v>
      </c>
      <c r="N777" s="24">
        <v>313</v>
      </c>
      <c r="P777" s="119"/>
      <c r="S777" s="26">
        <v>57.25</v>
      </c>
      <c r="T777" s="24">
        <v>648</v>
      </c>
    </row>
    <row r="778" spans="13:20" x14ac:dyDescent="0.3">
      <c r="M778" s="26">
        <v>6.24</v>
      </c>
      <c r="N778" s="24">
        <v>312</v>
      </c>
      <c r="P778" s="119"/>
      <c r="S778" s="26">
        <v>57.24</v>
      </c>
      <c r="T778" s="24">
        <v>648</v>
      </c>
    </row>
    <row r="779" spans="13:20" x14ac:dyDescent="0.3">
      <c r="M779" s="26">
        <v>6.23</v>
      </c>
      <c r="N779" s="24">
        <v>312</v>
      </c>
      <c r="P779" s="119"/>
      <c r="S779" s="26">
        <v>57.23</v>
      </c>
      <c r="T779" s="24">
        <v>648</v>
      </c>
    </row>
    <row r="780" spans="13:20" x14ac:dyDescent="0.3">
      <c r="M780" s="26">
        <v>6.22</v>
      </c>
      <c r="N780" s="24">
        <v>311</v>
      </c>
      <c r="P780" s="119"/>
      <c r="S780" s="26">
        <v>57.22</v>
      </c>
      <c r="T780" s="24">
        <v>648</v>
      </c>
    </row>
    <row r="781" spans="13:20" x14ac:dyDescent="0.3">
      <c r="M781" s="26">
        <v>6.21</v>
      </c>
      <c r="N781" s="24">
        <v>311</v>
      </c>
      <c r="P781" s="119"/>
      <c r="S781" s="26">
        <v>57.21</v>
      </c>
      <c r="T781" s="24">
        <v>648</v>
      </c>
    </row>
    <row r="782" spans="13:20" x14ac:dyDescent="0.3">
      <c r="M782" s="26">
        <v>6.2</v>
      </c>
      <c r="N782" s="24">
        <v>310</v>
      </c>
      <c r="P782" s="119"/>
      <c r="S782" s="26">
        <v>57.2</v>
      </c>
      <c r="T782" s="24">
        <v>648</v>
      </c>
    </row>
    <row r="783" spans="13:20" x14ac:dyDescent="0.3">
      <c r="M783" s="26">
        <v>6.19</v>
      </c>
      <c r="N783" s="24">
        <v>310</v>
      </c>
      <c r="P783" s="119"/>
      <c r="S783" s="26">
        <v>57.19</v>
      </c>
      <c r="T783" s="24">
        <v>648</v>
      </c>
    </row>
    <row r="784" spans="13:20" x14ac:dyDescent="0.3">
      <c r="M784" s="26">
        <v>6.18</v>
      </c>
      <c r="N784" s="24">
        <v>309</v>
      </c>
      <c r="P784" s="119"/>
      <c r="S784" s="26">
        <v>57.18</v>
      </c>
      <c r="T784" s="24">
        <v>648</v>
      </c>
    </row>
    <row r="785" spans="13:20" x14ac:dyDescent="0.3">
      <c r="M785" s="26">
        <v>6.17</v>
      </c>
      <c r="N785" s="24">
        <v>309</v>
      </c>
      <c r="P785" s="119"/>
      <c r="S785" s="26">
        <v>57.17</v>
      </c>
      <c r="T785" s="24">
        <v>648</v>
      </c>
    </row>
    <row r="786" spans="13:20" x14ac:dyDescent="0.3">
      <c r="M786" s="26">
        <v>6.16</v>
      </c>
      <c r="N786" s="24">
        <v>308</v>
      </c>
      <c r="P786" s="119"/>
      <c r="S786" s="26">
        <v>57.16</v>
      </c>
      <c r="T786" s="24">
        <v>648</v>
      </c>
    </row>
    <row r="787" spans="13:20" x14ac:dyDescent="0.3">
      <c r="M787" s="26">
        <v>6.15</v>
      </c>
      <c r="N787" s="24">
        <v>308</v>
      </c>
      <c r="P787" s="119"/>
      <c r="S787" s="26">
        <v>57.15</v>
      </c>
      <c r="T787" s="24">
        <v>648</v>
      </c>
    </row>
    <row r="788" spans="13:20" x14ac:dyDescent="0.3">
      <c r="M788" s="26">
        <v>6.14</v>
      </c>
      <c r="N788" s="24">
        <v>307</v>
      </c>
      <c r="P788" s="119"/>
      <c r="S788" s="26">
        <v>57.14</v>
      </c>
      <c r="T788" s="24">
        <v>648</v>
      </c>
    </row>
    <row r="789" spans="13:20" x14ac:dyDescent="0.3">
      <c r="M789" s="26">
        <v>6.13</v>
      </c>
      <c r="N789" s="24">
        <v>307</v>
      </c>
      <c r="P789" s="119"/>
      <c r="S789" s="26">
        <v>57.13</v>
      </c>
      <c r="T789" s="24">
        <v>648</v>
      </c>
    </row>
    <row r="790" spans="13:20" x14ac:dyDescent="0.3">
      <c r="M790" s="26">
        <v>6.12</v>
      </c>
      <c r="N790" s="24">
        <v>306</v>
      </c>
      <c r="P790" s="119"/>
      <c r="S790" s="26">
        <v>57.12</v>
      </c>
      <c r="T790" s="24">
        <v>647</v>
      </c>
    </row>
    <row r="791" spans="13:20" x14ac:dyDescent="0.3">
      <c r="M791" s="26">
        <v>6.11</v>
      </c>
      <c r="N791" s="24">
        <v>306</v>
      </c>
      <c r="P791" s="119"/>
      <c r="S791" s="26">
        <v>57.11</v>
      </c>
      <c r="T791" s="24">
        <v>647</v>
      </c>
    </row>
    <row r="792" spans="13:20" x14ac:dyDescent="0.3">
      <c r="M792" s="26">
        <v>6.1</v>
      </c>
      <c r="N792" s="24">
        <v>305</v>
      </c>
      <c r="P792" s="119"/>
      <c r="S792" s="26">
        <v>57.1</v>
      </c>
      <c r="T792" s="24">
        <v>647</v>
      </c>
    </row>
    <row r="793" spans="13:20" x14ac:dyDescent="0.3">
      <c r="M793" s="26">
        <v>6.09</v>
      </c>
      <c r="N793" s="24">
        <v>305</v>
      </c>
      <c r="P793" s="119"/>
      <c r="S793" s="26">
        <v>57.09</v>
      </c>
      <c r="T793" s="24">
        <v>647</v>
      </c>
    </row>
    <row r="794" spans="13:20" x14ac:dyDescent="0.3">
      <c r="M794" s="26">
        <v>6.08</v>
      </c>
      <c r="N794" s="24">
        <v>304</v>
      </c>
      <c r="P794" s="119"/>
      <c r="S794" s="26">
        <v>57.08</v>
      </c>
      <c r="T794" s="24">
        <v>647</v>
      </c>
    </row>
    <row r="795" spans="13:20" x14ac:dyDescent="0.3">
      <c r="M795" s="26">
        <v>6.07</v>
      </c>
      <c r="N795" s="24">
        <v>304</v>
      </c>
      <c r="P795" s="119"/>
      <c r="S795" s="26">
        <v>57.07</v>
      </c>
      <c r="T795" s="24">
        <v>647</v>
      </c>
    </row>
    <row r="796" spans="13:20" x14ac:dyDescent="0.3">
      <c r="M796" s="26">
        <v>6.06</v>
      </c>
      <c r="N796" s="24">
        <v>303</v>
      </c>
      <c r="P796" s="119"/>
      <c r="S796" s="26">
        <v>57.06</v>
      </c>
      <c r="T796" s="24">
        <v>647</v>
      </c>
    </row>
    <row r="797" spans="13:20" x14ac:dyDescent="0.3">
      <c r="M797" s="26">
        <v>6.05</v>
      </c>
      <c r="N797" s="24">
        <v>303</v>
      </c>
      <c r="P797" s="119"/>
      <c r="S797" s="26">
        <v>57.05</v>
      </c>
      <c r="T797" s="24">
        <v>647</v>
      </c>
    </row>
    <row r="798" spans="13:20" x14ac:dyDescent="0.3">
      <c r="M798" s="26">
        <v>6.04</v>
      </c>
      <c r="N798" s="24">
        <v>302</v>
      </c>
      <c r="P798" s="119"/>
      <c r="S798" s="26">
        <v>57.04</v>
      </c>
      <c r="T798" s="24">
        <v>647</v>
      </c>
    </row>
    <row r="799" spans="13:20" x14ac:dyDescent="0.3">
      <c r="M799" s="26">
        <v>6.03</v>
      </c>
      <c r="N799" s="24">
        <v>302</v>
      </c>
      <c r="P799" s="119"/>
      <c r="S799" s="26">
        <v>57.03</v>
      </c>
      <c r="T799" s="24">
        <v>647</v>
      </c>
    </row>
    <row r="800" spans="13:20" x14ac:dyDescent="0.3">
      <c r="M800" s="26">
        <v>6.02</v>
      </c>
      <c r="N800" s="24">
        <v>301</v>
      </c>
      <c r="P800" s="119"/>
      <c r="S800" s="26">
        <v>57.02</v>
      </c>
      <c r="T800" s="24">
        <v>647</v>
      </c>
    </row>
    <row r="801" spans="13:20" x14ac:dyDescent="0.3">
      <c r="M801" s="26">
        <v>6.01</v>
      </c>
      <c r="N801" s="24">
        <v>301</v>
      </c>
      <c r="P801" s="119"/>
      <c r="S801" s="26">
        <v>57.01</v>
      </c>
      <c r="T801" s="24">
        <v>647</v>
      </c>
    </row>
    <row r="802" spans="13:20" x14ac:dyDescent="0.3">
      <c r="M802" s="26">
        <v>6</v>
      </c>
      <c r="N802" s="24">
        <v>300</v>
      </c>
      <c r="P802" s="119"/>
      <c r="S802" s="26">
        <v>57</v>
      </c>
      <c r="T802" s="24">
        <v>647</v>
      </c>
    </row>
    <row r="803" spans="13:20" x14ac:dyDescent="0.3">
      <c r="M803" s="26">
        <v>5.99</v>
      </c>
      <c r="N803" s="24">
        <v>299</v>
      </c>
      <c r="P803" s="119"/>
      <c r="S803" s="26">
        <v>56.99</v>
      </c>
      <c r="T803" s="24">
        <v>647</v>
      </c>
    </row>
    <row r="804" spans="13:20" x14ac:dyDescent="0.3">
      <c r="M804" s="26">
        <v>5.98</v>
      </c>
      <c r="N804" s="24">
        <v>298</v>
      </c>
      <c r="P804" s="119"/>
      <c r="S804" s="26">
        <v>56.98</v>
      </c>
      <c r="T804" s="24">
        <v>647</v>
      </c>
    </row>
    <row r="805" spans="13:20" x14ac:dyDescent="0.3">
      <c r="M805" s="26">
        <v>5.97</v>
      </c>
      <c r="N805" s="24">
        <v>297</v>
      </c>
      <c r="P805" s="119"/>
      <c r="S805" s="26">
        <v>56.97</v>
      </c>
      <c r="T805" s="24">
        <v>646</v>
      </c>
    </row>
    <row r="806" spans="13:20" x14ac:dyDescent="0.3">
      <c r="M806" s="26">
        <v>5.96</v>
      </c>
      <c r="N806" s="24">
        <v>296</v>
      </c>
      <c r="P806" s="119"/>
      <c r="S806" s="26">
        <v>56.96</v>
      </c>
      <c r="T806" s="24">
        <v>646</v>
      </c>
    </row>
    <row r="807" spans="13:20" x14ac:dyDescent="0.3">
      <c r="M807" s="26">
        <v>5.95</v>
      </c>
      <c r="N807" s="24">
        <v>295</v>
      </c>
      <c r="P807" s="119"/>
      <c r="S807" s="26">
        <v>56.95</v>
      </c>
      <c r="T807" s="24">
        <v>646</v>
      </c>
    </row>
    <row r="808" spans="13:20" x14ac:dyDescent="0.3">
      <c r="M808" s="26">
        <v>5.94</v>
      </c>
      <c r="N808" s="24">
        <v>294</v>
      </c>
      <c r="P808" s="119"/>
      <c r="S808" s="26">
        <v>56.94</v>
      </c>
      <c r="T808" s="24">
        <v>646</v>
      </c>
    </row>
    <row r="809" spans="13:20" x14ac:dyDescent="0.3">
      <c r="M809" s="26">
        <v>5.93</v>
      </c>
      <c r="N809" s="24">
        <v>293</v>
      </c>
      <c r="P809" s="119"/>
      <c r="S809" s="26">
        <v>56.93</v>
      </c>
      <c r="T809" s="24">
        <v>646</v>
      </c>
    </row>
    <row r="810" spans="13:20" x14ac:dyDescent="0.3">
      <c r="M810" s="26">
        <v>5.92</v>
      </c>
      <c r="N810" s="24">
        <v>292</v>
      </c>
      <c r="P810" s="119"/>
      <c r="S810" s="26">
        <v>56.92</v>
      </c>
      <c r="T810" s="24">
        <v>646</v>
      </c>
    </row>
    <row r="811" spans="13:20" x14ac:dyDescent="0.3">
      <c r="M811" s="26">
        <v>5.91</v>
      </c>
      <c r="N811" s="24">
        <v>291</v>
      </c>
      <c r="P811" s="119"/>
      <c r="S811" s="26">
        <v>56.91</v>
      </c>
      <c r="T811" s="24">
        <v>646</v>
      </c>
    </row>
    <row r="812" spans="13:20" x14ac:dyDescent="0.3">
      <c r="M812" s="26">
        <v>5.9</v>
      </c>
      <c r="N812" s="24">
        <v>290</v>
      </c>
      <c r="P812" s="119"/>
      <c r="S812" s="26">
        <v>56.9</v>
      </c>
      <c r="T812" s="24">
        <v>646</v>
      </c>
    </row>
    <row r="813" spans="13:20" x14ac:dyDescent="0.3">
      <c r="M813" s="26">
        <v>5.89</v>
      </c>
      <c r="N813" s="24">
        <v>289</v>
      </c>
      <c r="P813" s="119"/>
      <c r="S813" s="26">
        <v>56.89</v>
      </c>
      <c r="T813" s="24">
        <v>646</v>
      </c>
    </row>
    <row r="814" spans="13:20" x14ac:dyDescent="0.3">
      <c r="M814" s="26">
        <v>5.88</v>
      </c>
      <c r="N814" s="24">
        <v>288</v>
      </c>
      <c r="P814" s="119"/>
      <c r="S814" s="26">
        <v>56.88</v>
      </c>
      <c r="T814" s="24">
        <v>646</v>
      </c>
    </row>
    <row r="815" spans="13:20" x14ac:dyDescent="0.3">
      <c r="M815" s="26">
        <v>5.87</v>
      </c>
      <c r="N815" s="24">
        <v>287</v>
      </c>
      <c r="P815" s="119"/>
      <c r="S815" s="26">
        <v>56.87</v>
      </c>
      <c r="T815" s="24">
        <v>646</v>
      </c>
    </row>
    <row r="816" spans="13:20" x14ac:dyDescent="0.3">
      <c r="M816" s="26">
        <v>5.86</v>
      </c>
      <c r="N816" s="24">
        <v>286</v>
      </c>
      <c r="P816" s="119"/>
      <c r="S816" s="26">
        <v>56.86</v>
      </c>
      <c r="T816" s="24">
        <v>646</v>
      </c>
    </row>
    <row r="817" spans="13:20" x14ac:dyDescent="0.3">
      <c r="M817" s="26">
        <v>5.85</v>
      </c>
      <c r="N817" s="24">
        <v>285</v>
      </c>
      <c r="P817" s="119"/>
      <c r="S817" s="26">
        <v>56.85</v>
      </c>
      <c r="T817" s="24">
        <v>646</v>
      </c>
    </row>
    <row r="818" spans="13:20" x14ac:dyDescent="0.3">
      <c r="M818" s="26">
        <v>5.84</v>
      </c>
      <c r="N818" s="24">
        <v>284</v>
      </c>
      <c r="P818" s="119"/>
      <c r="S818" s="26">
        <v>56.84</v>
      </c>
      <c r="T818" s="24">
        <v>646</v>
      </c>
    </row>
    <row r="819" spans="13:20" x14ac:dyDescent="0.3">
      <c r="M819" s="26">
        <v>5.83</v>
      </c>
      <c r="N819" s="24">
        <v>283</v>
      </c>
      <c r="P819" s="119"/>
      <c r="S819" s="26">
        <v>56.83</v>
      </c>
      <c r="T819" s="24">
        <v>646</v>
      </c>
    </row>
    <row r="820" spans="13:20" x14ac:dyDescent="0.3">
      <c r="M820" s="26">
        <v>5.82</v>
      </c>
      <c r="N820" s="24">
        <v>282</v>
      </c>
      <c r="P820" s="119"/>
      <c r="S820" s="26">
        <v>56.82</v>
      </c>
      <c r="T820" s="24">
        <v>645</v>
      </c>
    </row>
    <row r="821" spans="13:20" x14ac:dyDescent="0.3">
      <c r="M821" s="26">
        <v>5.81</v>
      </c>
      <c r="N821" s="24">
        <v>281</v>
      </c>
      <c r="P821" s="119"/>
      <c r="S821" s="26">
        <v>56.81</v>
      </c>
      <c r="T821" s="24">
        <v>645</v>
      </c>
    </row>
    <row r="822" spans="13:20" x14ac:dyDescent="0.3">
      <c r="M822" s="26">
        <v>5.8</v>
      </c>
      <c r="N822" s="24">
        <v>280</v>
      </c>
      <c r="P822" s="119"/>
      <c r="S822" s="26">
        <v>56.8</v>
      </c>
      <c r="T822" s="24">
        <v>645</v>
      </c>
    </row>
    <row r="823" spans="13:20" x14ac:dyDescent="0.3">
      <c r="M823" s="26">
        <v>5.79</v>
      </c>
      <c r="N823" s="24">
        <v>279</v>
      </c>
      <c r="P823" s="119"/>
      <c r="S823" s="26">
        <v>56.79</v>
      </c>
      <c r="T823" s="24">
        <v>645</v>
      </c>
    </row>
    <row r="824" spans="13:20" x14ac:dyDescent="0.3">
      <c r="M824" s="26">
        <v>5.78</v>
      </c>
      <c r="N824" s="24">
        <v>278</v>
      </c>
      <c r="P824" s="119"/>
      <c r="S824" s="26">
        <v>56.78</v>
      </c>
      <c r="T824" s="24">
        <v>645</v>
      </c>
    </row>
    <row r="825" spans="13:20" x14ac:dyDescent="0.3">
      <c r="M825" s="26">
        <v>5.77</v>
      </c>
      <c r="N825" s="24">
        <v>277</v>
      </c>
      <c r="P825" s="119"/>
      <c r="S825" s="26">
        <v>56.77</v>
      </c>
      <c r="T825" s="24">
        <v>645</v>
      </c>
    </row>
    <row r="826" spans="13:20" x14ac:dyDescent="0.3">
      <c r="M826" s="26">
        <v>5.76</v>
      </c>
      <c r="N826" s="24">
        <v>276</v>
      </c>
      <c r="P826" s="119"/>
      <c r="S826" s="26">
        <v>56.76</v>
      </c>
      <c r="T826" s="24">
        <v>645</v>
      </c>
    </row>
    <row r="827" spans="13:20" x14ac:dyDescent="0.3">
      <c r="M827" s="26">
        <v>5.75</v>
      </c>
      <c r="N827" s="24">
        <v>275</v>
      </c>
      <c r="P827" s="119"/>
      <c r="S827" s="26">
        <v>56.75</v>
      </c>
      <c r="T827" s="24">
        <v>645</v>
      </c>
    </row>
    <row r="828" spans="13:20" x14ac:dyDescent="0.3">
      <c r="M828" s="26">
        <v>5.74</v>
      </c>
      <c r="N828" s="24">
        <v>274</v>
      </c>
      <c r="P828" s="119"/>
      <c r="S828" s="26">
        <v>56.74</v>
      </c>
      <c r="T828" s="24">
        <v>645</v>
      </c>
    </row>
    <row r="829" spans="13:20" x14ac:dyDescent="0.3">
      <c r="M829" s="26">
        <v>5.73</v>
      </c>
      <c r="N829" s="24">
        <v>273</v>
      </c>
      <c r="P829" s="119"/>
      <c r="S829" s="26">
        <v>56.73</v>
      </c>
      <c r="T829" s="24">
        <v>645</v>
      </c>
    </row>
    <row r="830" spans="13:20" x14ac:dyDescent="0.3">
      <c r="M830" s="26">
        <v>5.72</v>
      </c>
      <c r="N830" s="24">
        <v>272</v>
      </c>
      <c r="P830" s="119"/>
      <c r="S830" s="26">
        <v>56.72</v>
      </c>
      <c r="T830" s="24">
        <v>645</v>
      </c>
    </row>
    <row r="831" spans="13:20" x14ac:dyDescent="0.3">
      <c r="M831" s="26">
        <v>5.71</v>
      </c>
      <c r="N831" s="24">
        <v>271</v>
      </c>
      <c r="P831" s="119"/>
      <c r="S831" s="26">
        <v>56.71</v>
      </c>
      <c r="T831" s="24">
        <v>645</v>
      </c>
    </row>
    <row r="832" spans="13:20" x14ac:dyDescent="0.3">
      <c r="M832" s="26">
        <v>5.7</v>
      </c>
      <c r="N832" s="24">
        <v>270</v>
      </c>
      <c r="P832" s="119"/>
      <c r="S832" s="26">
        <v>56.7</v>
      </c>
      <c r="T832" s="24">
        <v>645</v>
      </c>
    </row>
    <row r="833" spans="13:20" x14ac:dyDescent="0.3">
      <c r="M833" s="26">
        <v>5.69</v>
      </c>
      <c r="N833" s="24">
        <v>269</v>
      </c>
      <c r="P833" s="119"/>
      <c r="S833" s="26">
        <v>56.69</v>
      </c>
      <c r="T833" s="24">
        <v>645</v>
      </c>
    </row>
    <row r="834" spans="13:20" x14ac:dyDescent="0.3">
      <c r="M834" s="26">
        <v>5.68</v>
      </c>
      <c r="N834" s="24">
        <v>268</v>
      </c>
      <c r="P834" s="119"/>
      <c r="S834" s="26">
        <v>56.68</v>
      </c>
      <c r="T834" s="24">
        <v>645</v>
      </c>
    </row>
    <row r="835" spans="13:20" x14ac:dyDescent="0.3">
      <c r="M835" s="26">
        <v>5.67</v>
      </c>
      <c r="N835" s="24">
        <v>267</v>
      </c>
      <c r="P835" s="119"/>
      <c r="S835" s="26">
        <v>56.67</v>
      </c>
      <c r="T835" s="24">
        <v>644</v>
      </c>
    </row>
    <row r="836" spans="13:20" x14ac:dyDescent="0.3">
      <c r="M836" s="26">
        <v>5.66</v>
      </c>
      <c r="N836" s="24">
        <v>266</v>
      </c>
      <c r="P836" s="119"/>
      <c r="S836" s="26">
        <v>56.66</v>
      </c>
      <c r="T836" s="24">
        <v>644</v>
      </c>
    </row>
    <row r="837" spans="13:20" x14ac:dyDescent="0.3">
      <c r="M837" s="26">
        <v>5.65</v>
      </c>
      <c r="N837" s="24">
        <v>265</v>
      </c>
      <c r="P837" s="119"/>
      <c r="S837" s="26">
        <v>56.65</v>
      </c>
      <c r="T837" s="24">
        <v>644</v>
      </c>
    </row>
    <row r="838" spans="13:20" x14ac:dyDescent="0.3">
      <c r="M838" s="26">
        <v>5.64</v>
      </c>
      <c r="N838" s="24">
        <v>264</v>
      </c>
      <c r="P838" s="119"/>
      <c r="S838" s="26">
        <v>56.64</v>
      </c>
      <c r="T838" s="24">
        <v>644</v>
      </c>
    </row>
    <row r="839" spans="13:20" x14ac:dyDescent="0.3">
      <c r="M839" s="26">
        <v>5.63</v>
      </c>
      <c r="N839" s="24">
        <v>263</v>
      </c>
      <c r="P839" s="119"/>
      <c r="S839" s="26">
        <v>56.63</v>
      </c>
      <c r="T839" s="24">
        <v>644</v>
      </c>
    </row>
    <row r="840" spans="13:20" x14ac:dyDescent="0.3">
      <c r="M840" s="26">
        <v>5.62</v>
      </c>
      <c r="N840" s="24">
        <v>262</v>
      </c>
      <c r="P840" s="119"/>
      <c r="S840" s="26">
        <v>56.62</v>
      </c>
      <c r="T840" s="24">
        <v>644</v>
      </c>
    </row>
    <row r="841" spans="13:20" x14ac:dyDescent="0.3">
      <c r="M841" s="26">
        <v>5.61</v>
      </c>
      <c r="N841" s="24">
        <v>261</v>
      </c>
      <c r="P841" s="119"/>
      <c r="S841" s="26">
        <v>56.61</v>
      </c>
      <c r="T841" s="24">
        <v>644</v>
      </c>
    </row>
    <row r="842" spans="13:20" x14ac:dyDescent="0.3">
      <c r="M842" s="26">
        <v>5.6</v>
      </c>
      <c r="N842" s="24">
        <v>260</v>
      </c>
      <c r="P842" s="119"/>
      <c r="S842" s="26">
        <v>56.6</v>
      </c>
      <c r="T842" s="24">
        <v>644</v>
      </c>
    </row>
    <row r="843" spans="13:20" x14ac:dyDescent="0.3">
      <c r="M843" s="26">
        <v>5.59</v>
      </c>
      <c r="N843" s="24">
        <v>259</v>
      </c>
      <c r="P843" s="119"/>
      <c r="S843" s="26">
        <v>56.59</v>
      </c>
      <c r="T843" s="24">
        <v>644</v>
      </c>
    </row>
    <row r="844" spans="13:20" x14ac:dyDescent="0.3">
      <c r="M844" s="26">
        <v>5.58</v>
      </c>
      <c r="N844" s="24">
        <v>258</v>
      </c>
      <c r="P844" s="119"/>
      <c r="S844" s="26">
        <v>56.58</v>
      </c>
      <c r="T844" s="24">
        <v>644</v>
      </c>
    </row>
    <row r="845" spans="13:20" x14ac:dyDescent="0.3">
      <c r="M845" s="26">
        <v>5.57</v>
      </c>
      <c r="N845" s="24">
        <v>257</v>
      </c>
      <c r="P845" s="119"/>
      <c r="S845" s="26">
        <v>56.57</v>
      </c>
      <c r="T845" s="24">
        <v>644</v>
      </c>
    </row>
    <row r="846" spans="13:20" x14ac:dyDescent="0.3">
      <c r="M846" s="26">
        <v>5.56</v>
      </c>
      <c r="N846" s="24">
        <v>256</v>
      </c>
      <c r="P846" s="119"/>
      <c r="S846" s="26">
        <v>56.56</v>
      </c>
      <c r="T846" s="24">
        <v>644</v>
      </c>
    </row>
    <row r="847" spans="13:20" x14ac:dyDescent="0.3">
      <c r="M847" s="26">
        <v>5.55</v>
      </c>
      <c r="N847" s="24">
        <v>255</v>
      </c>
      <c r="P847" s="119"/>
      <c r="S847" s="26">
        <v>56.55</v>
      </c>
      <c r="T847" s="24">
        <v>644</v>
      </c>
    </row>
    <row r="848" spans="13:20" x14ac:dyDescent="0.3">
      <c r="M848" s="26">
        <v>5.54</v>
      </c>
      <c r="N848" s="24">
        <v>254</v>
      </c>
      <c r="P848" s="119"/>
      <c r="S848" s="26">
        <v>56.54</v>
      </c>
      <c r="T848" s="24">
        <v>644</v>
      </c>
    </row>
    <row r="849" spans="13:20" x14ac:dyDescent="0.3">
      <c r="M849" s="26">
        <v>5.53</v>
      </c>
      <c r="N849" s="24">
        <v>253</v>
      </c>
      <c r="P849" s="119"/>
      <c r="S849" s="26">
        <v>56.53</v>
      </c>
      <c r="T849" s="24">
        <v>644</v>
      </c>
    </row>
    <row r="850" spans="13:20" x14ac:dyDescent="0.3">
      <c r="M850" s="26">
        <v>5.52</v>
      </c>
      <c r="N850" s="24">
        <v>252</v>
      </c>
      <c r="P850" s="119"/>
      <c r="S850" s="26">
        <v>56.52</v>
      </c>
      <c r="T850" s="24">
        <v>643</v>
      </c>
    </row>
    <row r="851" spans="13:20" x14ac:dyDescent="0.3">
      <c r="M851" s="26">
        <v>5.51</v>
      </c>
      <c r="N851" s="24">
        <v>251</v>
      </c>
      <c r="P851" s="119"/>
      <c r="S851" s="26">
        <v>56.51</v>
      </c>
      <c r="T851" s="24">
        <v>643</v>
      </c>
    </row>
    <row r="852" spans="13:20" x14ac:dyDescent="0.3">
      <c r="M852" s="26">
        <v>5.5</v>
      </c>
      <c r="N852" s="24">
        <v>250</v>
      </c>
      <c r="P852" s="119"/>
      <c r="S852" s="26">
        <v>56.5</v>
      </c>
      <c r="T852" s="24">
        <v>643</v>
      </c>
    </row>
    <row r="853" spans="13:20" x14ac:dyDescent="0.3">
      <c r="M853" s="26">
        <v>5.49</v>
      </c>
      <c r="N853" s="24">
        <v>249</v>
      </c>
      <c r="P853" s="119"/>
      <c r="S853" s="26">
        <v>56.49</v>
      </c>
      <c r="T853" s="24">
        <v>643</v>
      </c>
    </row>
    <row r="854" spans="13:20" x14ac:dyDescent="0.3">
      <c r="M854" s="26">
        <v>5.48</v>
      </c>
      <c r="N854" s="24">
        <v>248</v>
      </c>
      <c r="P854" s="119"/>
      <c r="S854" s="26">
        <v>56.48</v>
      </c>
      <c r="T854" s="24">
        <v>643</v>
      </c>
    </row>
    <row r="855" spans="13:20" x14ac:dyDescent="0.3">
      <c r="M855" s="26">
        <v>5.47</v>
      </c>
      <c r="N855" s="24">
        <v>247</v>
      </c>
      <c r="P855" s="119"/>
      <c r="S855" s="26">
        <v>56.47</v>
      </c>
      <c r="T855" s="24">
        <v>643</v>
      </c>
    </row>
    <row r="856" spans="13:20" x14ac:dyDescent="0.3">
      <c r="M856" s="26">
        <v>5.46</v>
      </c>
      <c r="N856" s="24">
        <v>246</v>
      </c>
      <c r="P856" s="119"/>
      <c r="S856" s="26">
        <v>56.46</v>
      </c>
      <c r="T856" s="24">
        <v>643</v>
      </c>
    </row>
    <row r="857" spans="13:20" x14ac:dyDescent="0.3">
      <c r="M857" s="26">
        <v>5.45</v>
      </c>
      <c r="N857" s="24">
        <v>245</v>
      </c>
      <c r="P857" s="119"/>
      <c r="S857" s="26">
        <v>56.45</v>
      </c>
      <c r="T857" s="24">
        <v>643</v>
      </c>
    </row>
    <row r="858" spans="13:20" x14ac:dyDescent="0.3">
      <c r="M858" s="26">
        <v>5.44</v>
      </c>
      <c r="N858" s="24">
        <v>244</v>
      </c>
      <c r="P858" s="119"/>
      <c r="S858" s="26">
        <v>56.44</v>
      </c>
      <c r="T858" s="24">
        <v>643</v>
      </c>
    </row>
    <row r="859" spans="13:20" x14ac:dyDescent="0.3">
      <c r="M859" s="26">
        <v>5.43</v>
      </c>
      <c r="N859" s="24">
        <v>243</v>
      </c>
      <c r="P859" s="119"/>
      <c r="S859" s="26">
        <v>56.43</v>
      </c>
      <c r="T859" s="24">
        <v>643</v>
      </c>
    </row>
    <row r="860" spans="13:20" x14ac:dyDescent="0.3">
      <c r="M860" s="26">
        <v>5.42</v>
      </c>
      <c r="N860" s="24">
        <v>242</v>
      </c>
      <c r="P860" s="119"/>
      <c r="S860" s="26">
        <v>56.42</v>
      </c>
      <c r="T860" s="24">
        <v>643</v>
      </c>
    </row>
    <row r="861" spans="13:20" x14ac:dyDescent="0.3">
      <c r="M861" s="26">
        <v>5.41</v>
      </c>
      <c r="N861" s="24">
        <v>241</v>
      </c>
      <c r="P861" s="119"/>
      <c r="S861" s="26">
        <v>56.41</v>
      </c>
      <c r="T861" s="24">
        <v>643</v>
      </c>
    </row>
    <row r="862" spans="13:20" x14ac:dyDescent="0.3">
      <c r="M862" s="26">
        <v>5.4</v>
      </c>
      <c r="N862" s="24">
        <v>240</v>
      </c>
      <c r="P862" s="119"/>
      <c r="S862" s="26">
        <v>56.4</v>
      </c>
      <c r="T862" s="24">
        <v>643</v>
      </c>
    </row>
    <row r="863" spans="13:20" x14ac:dyDescent="0.3">
      <c r="M863" s="26">
        <v>5.39</v>
      </c>
      <c r="N863" s="24">
        <v>239</v>
      </c>
      <c r="P863" s="119"/>
      <c r="S863" s="26">
        <v>56.39</v>
      </c>
      <c r="T863" s="24">
        <v>643</v>
      </c>
    </row>
    <row r="864" spans="13:20" x14ac:dyDescent="0.3">
      <c r="M864" s="26">
        <v>5.38</v>
      </c>
      <c r="N864" s="24">
        <v>238</v>
      </c>
      <c r="P864" s="119"/>
      <c r="S864" s="26">
        <v>56.38</v>
      </c>
      <c r="T864" s="24">
        <v>643</v>
      </c>
    </row>
    <row r="865" spans="13:20" x14ac:dyDescent="0.3">
      <c r="M865" s="26">
        <v>5.37</v>
      </c>
      <c r="N865" s="24">
        <v>237</v>
      </c>
      <c r="P865" s="119"/>
      <c r="S865" s="26">
        <v>56.37</v>
      </c>
      <c r="T865" s="24">
        <v>642</v>
      </c>
    </row>
    <row r="866" spans="13:20" x14ac:dyDescent="0.3">
      <c r="M866" s="26">
        <v>5.36</v>
      </c>
      <c r="N866" s="24">
        <v>236</v>
      </c>
      <c r="P866" s="119"/>
      <c r="S866" s="26">
        <v>56.36</v>
      </c>
      <c r="T866" s="24">
        <v>642</v>
      </c>
    </row>
    <row r="867" spans="13:20" x14ac:dyDescent="0.3">
      <c r="M867" s="26">
        <v>5.35</v>
      </c>
      <c r="N867" s="24">
        <v>235</v>
      </c>
      <c r="P867" s="119"/>
      <c r="S867" s="26">
        <v>56.35</v>
      </c>
      <c r="T867" s="24">
        <v>642</v>
      </c>
    </row>
    <row r="868" spans="13:20" x14ac:dyDescent="0.3">
      <c r="M868" s="26">
        <v>5.34</v>
      </c>
      <c r="N868" s="24">
        <v>234</v>
      </c>
      <c r="P868" s="119"/>
      <c r="S868" s="26">
        <v>56.34</v>
      </c>
      <c r="T868" s="24">
        <v>642</v>
      </c>
    </row>
    <row r="869" spans="13:20" x14ac:dyDescent="0.3">
      <c r="M869" s="26">
        <v>5.33</v>
      </c>
      <c r="N869" s="24">
        <v>233</v>
      </c>
      <c r="P869" s="119"/>
      <c r="S869" s="26">
        <v>56.33</v>
      </c>
      <c r="T869" s="24">
        <v>642</v>
      </c>
    </row>
    <row r="870" spans="13:20" x14ac:dyDescent="0.3">
      <c r="M870" s="26">
        <v>5.32</v>
      </c>
      <c r="N870" s="24">
        <v>232</v>
      </c>
      <c r="P870" s="119"/>
      <c r="S870" s="26">
        <v>56.32</v>
      </c>
      <c r="T870" s="24">
        <v>642</v>
      </c>
    </row>
    <row r="871" spans="13:20" x14ac:dyDescent="0.3">
      <c r="M871" s="26">
        <v>5.31</v>
      </c>
      <c r="N871" s="24">
        <v>231</v>
      </c>
      <c r="P871" s="119"/>
      <c r="S871" s="26">
        <v>56.31</v>
      </c>
      <c r="T871" s="24">
        <v>642</v>
      </c>
    </row>
    <row r="872" spans="13:20" x14ac:dyDescent="0.3">
      <c r="M872" s="26">
        <v>5.3</v>
      </c>
      <c r="N872" s="24">
        <v>230</v>
      </c>
      <c r="P872" s="119"/>
      <c r="S872" s="26">
        <v>56.3</v>
      </c>
      <c r="T872" s="24">
        <v>642</v>
      </c>
    </row>
    <row r="873" spans="13:20" x14ac:dyDescent="0.3">
      <c r="M873" s="26">
        <v>5.29</v>
      </c>
      <c r="N873" s="24">
        <v>229</v>
      </c>
      <c r="P873" s="119"/>
      <c r="S873" s="26">
        <v>56.29</v>
      </c>
      <c r="T873" s="24">
        <v>642</v>
      </c>
    </row>
    <row r="874" spans="13:20" x14ac:dyDescent="0.3">
      <c r="M874" s="26">
        <v>5.28</v>
      </c>
      <c r="N874" s="24">
        <v>228</v>
      </c>
      <c r="P874" s="119"/>
      <c r="S874" s="26">
        <v>56.28</v>
      </c>
      <c r="T874" s="24">
        <v>642</v>
      </c>
    </row>
    <row r="875" spans="13:20" x14ac:dyDescent="0.3">
      <c r="M875" s="26">
        <v>5.27</v>
      </c>
      <c r="N875" s="24">
        <v>227</v>
      </c>
      <c r="P875" s="119"/>
      <c r="S875" s="26">
        <v>56.27</v>
      </c>
      <c r="T875" s="24">
        <v>642</v>
      </c>
    </row>
    <row r="876" spans="13:20" x14ac:dyDescent="0.3">
      <c r="M876" s="26">
        <v>5.26</v>
      </c>
      <c r="N876" s="24">
        <v>226</v>
      </c>
      <c r="P876" s="119"/>
      <c r="S876" s="26">
        <v>56.26</v>
      </c>
      <c r="T876" s="24">
        <v>642</v>
      </c>
    </row>
    <row r="877" spans="13:20" x14ac:dyDescent="0.3">
      <c r="M877" s="26">
        <v>5.25</v>
      </c>
      <c r="N877" s="24">
        <v>225</v>
      </c>
      <c r="P877" s="119"/>
      <c r="S877" s="26">
        <v>56.25</v>
      </c>
      <c r="T877" s="24">
        <v>642</v>
      </c>
    </row>
    <row r="878" spans="13:20" x14ac:dyDescent="0.3">
      <c r="M878" s="26">
        <v>5.24</v>
      </c>
      <c r="N878" s="24">
        <v>224</v>
      </c>
      <c r="P878" s="119"/>
      <c r="S878" s="26">
        <v>56.24</v>
      </c>
      <c r="T878" s="24">
        <v>642</v>
      </c>
    </row>
    <row r="879" spans="13:20" x14ac:dyDescent="0.3">
      <c r="M879" s="26">
        <v>5.23</v>
      </c>
      <c r="N879" s="24">
        <v>223</v>
      </c>
      <c r="P879" s="119"/>
      <c r="S879" s="26">
        <v>56.23</v>
      </c>
      <c r="T879" s="24">
        <v>642</v>
      </c>
    </row>
    <row r="880" spans="13:20" x14ac:dyDescent="0.3">
      <c r="M880" s="26">
        <v>5.22</v>
      </c>
      <c r="N880" s="24">
        <v>222</v>
      </c>
      <c r="P880" s="119"/>
      <c r="S880" s="26">
        <v>56.22</v>
      </c>
      <c r="T880" s="24">
        <v>641</v>
      </c>
    </row>
    <row r="881" spans="13:20" x14ac:dyDescent="0.3">
      <c r="M881" s="26">
        <v>5.21</v>
      </c>
      <c r="N881" s="24">
        <v>221</v>
      </c>
      <c r="P881" s="119"/>
      <c r="S881" s="26">
        <v>56.21</v>
      </c>
      <c r="T881" s="24">
        <v>641</v>
      </c>
    </row>
    <row r="882" spans="13:20" x14ac:dyDescent="0.3">
      <c r="M882" s="26">
        <v>5.2</v>
      </c>
      <c r="N882" s="24">
        <v>220</v>
      </c>
      <c r="P882" s="119"/>
      <c r="S882" s="26">
        <v>56.2</v>
      </c>
      <c r="T882" s="24">
        <v>641</v>
      </c>
    </row>
    <row r="883" spans="13:20" x14ac:dyDescent="0.3">
      <c r="M883" s="26">
        <v>5.19</v>
      </c>
      <c r="N883" s="24">
        <v>219</v>
      </c>
      <c r="P883" s="119"/>
      <c r="S883" s="26">
        <v>56.19</v>
      </c>
      <c r="T883" s="24">
        <v>641</v>
      </c>
    </row>
    <row r="884" spans="13:20" x14ac:dyDescent="0.3">
      <c r="M884" s="26">
        <v>5.18</v>
      </c>
      <c r="N884" s="24">
        <v>218</v>
      </c>
      <c r="P884" s="119"/>
      <c r="S884" s="26">
        <v>56.18</v>
      </c>
      <c r="T884" s="24">
        <v>641</v>
      </c>
    </row>
    <row r="885" spans="13:20" x14ac:dyDescent="0.3">
      <c r="M885" s="26">
        <v>5.17</v>
      </c>
      <c r="N885" s="24">
        <v>217</v>
      </c>
      <c r="P885" s="119"/>
      <c r="S885" s="26">
        <v>56.17</v>
      </c>
      <c r="T885" s="24">
        <v>641</v>
      </c>
    </row>
    <row r="886" spans="13:20" x14ac:dyDescent="0.3">
      <c r="M886" s="26">
        <v>5.16</v>
      </c>
      <c r="N886" s="24">
        <v>216</v>
      </c>
      <c r="P886" s="119"/>
      <c r="S886" s="26">
        <v>56.16</v>
      </c>
      <c r="T886" s="24">
        <v>641</v>
      </c>
    </row>
    <row r="887" spans="13:20" x14ac:dyDescent="0.3">
      <c r="M887" s="26">
        <v>5.15</v>
      </c>
      <c r="N887" s="24">
        <v>215</v>
      </c>
      <c r="P887" s="119"/>
      <c r="S887" s="26">
        <v>56.15</v>
      </c>
      <c r="T887" s="24">
        <v>641</v>
      </c>
    </row>
    <row r="888" spans="13:20" x14ac:dyDescent="0.3">
      <c r="M888" s="26">
        <v>5.14</v>
      </c>
      <c r="N888" s="24">
        <v>214</v>
      </c>
      <c r="P888" s="119"/>
      <c r="S888" s="26">
        <v>56.14</v>
      </c>
      <c r="T888" s="24">
        <v>641</v>
      </c>
    </row>
    <row r="889" spans="13:20" x14ac:dyDescent="0.3">
      <c r="M889" s="26">
        <v>5.13</v>
      </c>
      <c r="N889" s="24">
        <v>213</v>
      </c>
      <c r="P889" s="119"/>
      <c r="S889" s="26">
        <v>56.13</v>
      </c>
      <c r="T889" s="24">
        <v>641</v>
      </c>
    </row>
    <row r="890" spans="13:20" x14ac:dyDescent="0.3">
      <c r="M890" s="26">
        <v>5.12</v>
      </c>
      <c r="N890" s="24">
        <v>212</v>
      </c>
      <c r="P890" s="119"/>
      <c r="S890" s="26">
        <v>56.12</v>
      </c>
      <c r="T890" s="24">
        <v>641</v>
      </c>
    </row>
    <row r="891" spans="13:20" x14ac:dyDescent="0.3">
      <c r="M891" s="26">
        <v>5.1100000000000003</v>
      </c>
      <c r="N891" s="24">
        <v>211</v>
      </c>
      <c r="P891" s="119"/>
      <c r="S891" s="26">
        <v>56.11</v>
      </c>
      <c r="T891" s="24">
        <v>641</v>
      </c>
    </row>
    <row r="892" spans="13:20" x14ac:dyDescent="0.3">
      <c r="M892" s="26">
        <v>5.0999999999999996</v>
      </c>
      <c r="N892" s="24">
        <v>210</v>
      </c>
      <c r="P892" s="119"/>
      <c r="S892" s="26">
        <v>56.1</v>
      </c>
      <c r="T892" s="24">
        <v>641</v>
      </c>
    </row>
    <row r="893" spans="13:20" x14ac:dyDescent="0.3">
      <c r="M893" s="26">
        <v>5.09</v>
      </c>
      <c r="N893" s="24">
        <v>209</v>
      </c>
      <c r="P893" s="119"/>
      <c r="S893" s="26">
        <v>56.09</v>
      </c>
      <c r="T893" s="24">
        <v>641</v>
      </c>
    </row>
    <row r="894" spans="13:20" x14ac:dyDescent="0.3">
      <c r="M894" s="26">
        <v>5.08</v>
      </c>
      <c r="N894" s="24">
        <v>208</v>
      </c>
      <c r="P894" s="119"/>
      <c r="S894" s="26">
        <v>56.08</v>
      </c>
      <c r="T894" s="24">
        <v>641</v>
      </c>
    </row>
    <row r="895" spans="13:20" x14ac:dyDescent="0.3">
      <c r="M895" s="26">
        <v>5.07</v>
      </c>
      <c r="N895" s="24">
        <v>207</v>
      </c>
      <c r="P895" s="119"/>
      <c r="S895" s="26">
        <v>56.07</v>
      </c>
      <c r="T895" s="24">
        <v>640</v>
      </c>
    </row>
    <row r="896" spans="13:20" x14ac:dyDescent="0.3">
      <c r="M896" s="26">
        <v>5.0599999999999996</v>
      </c>
      <c r="N896" s="24">
        <v>206</v>
      </c>
      <c r="P896" s="119"/>
      <c r="S896" s="26">
        <v>56.06</v>
      </c>
      <c r="T896" s="24">
        <v>640</v>
      </c>
    </row>
    <row r="897" spans="13:20" x14ac:dyDescent="0.3">
      <c r="M897" s="26">
        <v>5.05</v>
      </c>
      <c r="N897" s="24">
        <v>205</v>
      </c>
      <c r="P897" s="119"/>
      <c r="S897" s="26">
        <v>56.05</v>
      </c>
      <c r="T897" s="24">
        <v>640</v>
      </c>
    </row>
    <row r="898" spans="13:20" x14ac:dyDescent="0.3">
      <c r="M898" s="26">
        <v>5.04</v>
      </c>
      <c r="N898" s="24">
        <v>204</v>
      </c>
      <c r="P898" s="119"/>
      <c r="S898" s="26">
        <v>56.04</v>
      </c>
      <c r="T898" s="24">
        <v>640</v>
      </c>
    </row>
    <row r="899" spans="13:20" x14ac:dyDescent="0.3">
      <c r="M899" s="26">
        <v>5.03</v>
      </c>
      <c r="N899" s="24">
        <v>203</v>
      </c>
      <c r="P899" s="119"/>
      <c r="S899" s="26">
        <v>56.03</v>
      </c>
      <c r="T899" s="24">
        <v>640</v>
      </c>
    </row>
    <row r="900" spans="13:20" x14ac:dyDescent="0.3">
      <c r="M900" s="26">
        <v>5.0199999999999996</v>
      </c>
      <c r="N900" s="24">
        <v>202</v>
      </c>
      <c r="P900" s="119"/>
      <c r="S900" s="26">
        <v>56.02</v>
      </c>
      <c r="T900" s="24">
        <v>640</v>
      </c>
    </row>
    <row r="901" spans="13:20" x14ac:dyDescent="0.3">
      <c r="M901" s="26">
        <v>5.01</v>
      </c>
      <c r="N901" s="24">
        <v>201</v>
      </c>
      <c r="P901" s="119"/>
      <c r="S901" s="26">
        <v>56.01</v>
      </c>
      <c r="T901" s="24">
        <v>640</v>
      </c>
    </row>
    <row r="902" spans="13:20" x14ac:dyDescent="0.3">
      <c r="M902" s="26">
        <v>5</v>
      </c>
      <c r="N902" s="24">
        <v>200</v>
      </c>
      <c r="P902" s="119"/>
      <c r="S902" s="26">
        <v>56</v>
      </c>
      <c r="T902" s="24">
        <v>640</v>
      </c>
    </row>
    <row r="903" spans="13:20" x14ac:dyDescent="0.3">
      <c r="M903" s="26">
        <v>4.99</v>
      </c>
      <c r="N903" s="24">
        <v>199</v>
      </c>
      <c r="P903" s="119"/>
      <c r="S903" s="26">
        <v>55.99</v>
      </c>
      <c r="T903" s="24">
        <v>640</v>
      </c>
    </row>
    <row r="904" spans="13:20" x14ac:dyDescent="0.3">
      <c r="M904" s="26">
        <v>4.9800000000000004</v>
      </c>
      <c r="N904" s="24">
        <v>198</v>
      </c>
      <c r="P904" s="119"/>
      <c r="S904" s="26">
        <v>55.98</v>
      </c>
      <c r="T904" s="24">
        <v>640</v>
      </c>
    </row>
    <row r="905" spans="13:20" x14ac:dyDescent="0.3">
      <c r="M905" s="26">
        <v>4.97</v>
      </c>
      <c r="N905" s="24">
        <v>197</v>
      </c>
      <c r="P905" s="119"/>
      <c r="S905" s="26">
        <v>55.97</v>
      </c>
      <c r="T905" s="24">
        <v>640</v>
      </c>
    </row>
    <row r="906" spans="13:20" x14ac:dyDescent="0.3">
      <c r="M906" s="26">
        <v>4.96</v>
      </c>
      <c r="N906" s="24">
        <v>196</v>
      </c>
      <c r="P906" s="119"/>
      <c r="S906" s="26">
        <v>55.96</v>
      </c>
      <c r="T906" s="24">
        <v>640</v>
      </c>
    </row>
    <row r="907" spans="13:20" x14ac:dyDescent="0.3">
      <c r="M907" s="26">
        <v>4.95</v>
      </c>
      <c r="N907" s="24">
        <v>195</v>
      </c>
      <c r="P907" s="119"/>
      <c r="S907" s="26">
        <v>55.95</v>
      </c>
      <c r="T907" s="24">
        <v>640</v>
      </c>
    </row>
    <row r="908" spans="13:20" x14ac:dyDescent="0.3">
      <c r="M908" s="26">
        <v>4.9400000000000004</v>
      </c>
      <c r="N908" s="24">
        <v>194</v>
      </c>
      <c r="P908" s="119"/>
      <c r="S908" s="26">
        <v>55.94</v>
      </c>
      <c r="T908" s="24">
        <v>640</v>
      </c>
    </row>
    <row r="909" spans="13:20" x14ac:dyDescent="0.3">
      <c r="M909" s="26">
        <v>4.93</v>
      </c>
      <c r="N909" s="24">
        <v>193</v>
      </c>
      <c r="P909" s="119"/>
      <c r="S909" s="26">
        <v>55.93</v>
      </c>
      <c r="T909" s="24">
        <v>640</v>
      </c>
    </row>
    <row r="910" spans="13:20" x14ac:dyDescent="0.3">
      <c r="M910" s="26">
        <v>4.92</v>
      </c>
      <c r="N910" s="24">
        <v>192</v>
      </c>
      <c r="P910" s="119"/>
      <c r="S910" s="26">
        <v>55.92</v>
      </c>
      <c r="T910" s="24">
        <v>639</v>
      </c>
    </row>
    <row r="911" spans="13:20" x14ac:dyDescent="0.3">
      <c r="M911" s="26">
        <v>4.91</v>
      </c>
      <c r="N911" s="24">
        <v>191</v>
      </c>
      <c r="P911" s="119"/>
      <c r="S911" s="26">
        <v>55.91</v>
      </c>
      <c r="T911" s="24">
        <v>639</v>
      </c>
    </row>
    <row r="912" spans="13:20" x14ac:dyDescent="0.3">
      <c r="M912" s="26">
        <v>4.9000000000000004</v>
      </c>
      <c r="N912" s="24">
        <v>190</v>
      </c>
      <c r="P912" s="119"/>
      <c r="S912" s="26">
        <v>55.9</v>
      </c>
      <c r="T912" s="24">
        <v>639</v>
      </c>
    </row>
    <row r="913" spans="13:20" x14ac:dyDescent="0.3">
      <c r="M913" s="26">
        <v>4.8899999999999997</v>
      </c>
      <c r="N913" s="24">
        <v>189</v>
      </c>
      <c r="P913" s="119"/>
      <c r="S913" s="26">
        <v>55.89</v>
      </c>
      <c r="T913" s="24">
        <v>639</v>
      </c>
    </row>
    <row r="914" spans="13:20" x14ac:dyDescent="0.3">
      <c r="M914" s="26">
        <v>4.88</v>
      </c>
      <c r="N914" s="24">
        <v>188</v>
      </c>
      <c r="P914" s="119"/>
      <c r="S914" s="26">
        <v>55.88</v>
      </c>
      <c r="T914" s="24">
        <v>639</v>
      </c>
    </row>
    <row r="915" spans="13:20" x14ac:dyDescent="0.3">
      <c r="M915" s="26">
        <v>4.87</v>
      </c>
      <c r="N915" s="24">
        <v>187</v>
      </c>
      <c r="P915" s="119"/>
      <c r="S915" s="26">
        <v>55.87</v>
      </c>
      <c r="T915" s="24">
        <v>639</v>
      </c>
    </row>
    <row r="916" spans="13:20" x14ac:dyDescent="0.3">
      <c r="M916" s="26">
        <v>4.8600000000000003</v>
      </c>
      <c r="N916" s="24">
        <v>186</v>
      </c>
      <c r="P916" s="119"/>
      <c r="S916" s="26">
        <v>55.86</v>
      </c>
      <c r="T916" s="24">
        <v>639</v>
      </c>
    </row>
    <row r="917" spans="13:20" x14ac:dyDescent="0.3">
      <c r="M917" s="26">
        <v>4.8499999999999996</v>
      </c>
      <c r="N917" s="24">
        <v>185</v>
      </c>
      <c r="P917" s="119"/>
      <c r="S917" s="26">
        <v>55.85</v>
      </c>
      <c r="T917" s="24">
        <v>639</v>
      </c>
    </row>
    <row r="918" spans="13:20" x14ac:dyDescent="0.3">
      <c r="M918" s="26">
        <v>4.84</v>
      </c>
      <c r="N918" s="24">
        <v>184</v>
      </c>
      <c r="P918" s="119"/>
      <c r="S918" s="26">
        <v>55.84</v>
      </c>
      <c r="T918" s="24">
        <v>639</v>
      </c>
    </row>
    <row r="919" spans="13:20" x14ac:dyDescent="0.3">
      <c r="M919" s="26">
        <v>4.83</v>
      </c>
      <c r="N919" s="24">
        <v>183</v>
      </c>
      <c r="P919" s="119"/>
      <c r="S919" s="26">
        <v>55.83</v>
      </c>
      <c r="T919" s="24">
        <v>639</v>
      </c>
    </row>
    <row r="920" spans="13:20" x14ac:dyDescent="0.3">
      <c r="M920" s="26">
        <v>4.82</v>
      </c>
      <c r="N920" s="24">
        <v>182</v>
      </c>
      <c r="P920" s="119"/>
      <c r="S920" s="26">
        <v>55.82</v>
      </c>
      <c r="T920" s="24">
        <v>639</v>
      </c>
    </row>
    <row r="921" spans="13:20" x14ac:dyDescent="0.3">
      <c r="M921" s="26">
        <v>4.8099999999999996</v>
      </c>
      <c r="N921" s="24">
        <v>181</v>
      </c>
      <c r="P921" s="119"/>
      <c r="S921" s="26">
        <v>55.81</v>
      </c>
      <c r="T921" s="24">
        <v>639</v>
      </c>
    </row>
    <row r="922" spans="13:20" x14ac:dyDescent="0.3">
      <c r="M922" s="26">
        <v>4.8</v>
      </c>
      <c r="N922" s="24">
        <v>180</v>
      </c>
      <c r="P922" s="119"/>
      <c r="S922" s="26">
        <v>55.8</v>
      </c>
      <c r="T922" s="24">
        <v>639</v>
      </c>
    </row>
    <row r="923" spans="13:20" x14ac:dyDescent="0.3">
      <c r="M923" s="26">
        <v>4.79</v>
      </c>
      <c r="N923" s="24">
        <v>179</v>
      </c>
      <c r="P923" s="119"/>
      <c r="S923" s="26">
        <v>55.79</v>
      </c>
      <c r="T923" s="24">
        <v>639</v>
      </c>
    </row>
    <row r="924" spans="13:20" x14ac:dyDescent="0.3">
      <c r="M924" s="26">
        <v>4.78</v>
      </c>
      <c r="N924" s="24">
        <v>178</v>
      </c>
      <c r="P924" s="119"/>
      <c r="S924" s="26">
        <v>55.78</v>
      </c>
      <c r="T924" s="24">
        <v>639</v>
      </c>
    </row>
    <row r="925" spans="13:20" x14ac:dyDescent="0.3">
      <c r="M925" s="26">
        <v>4.7699999999999996</v>
      </c>
      <c r="N925" s="24">
        <v>177</v>
      </c>
      <c r="P925" s="119"/>
      <c r="S925" s="26">
        <v>55.77</v>
      </c>
      <c r="T925" s="24">
        <v>638</v>
      </c>
    </row>
    <row r="926" spans="13:20" x14ac:dyDescent="0.3">
      <c r="M926" s="26">
        <v>4.76</v>
      </c>
      <c r="N926" s="24">
        <v>176</v>
      </c>
      <c r="P926" s="119"/>
      <c r="S926" s="26">
        <v>55.76</v>
      </c>
      <c r="T926" s="24">
        <v>638</v>
      </c>
    </row>
    <row r="927" spans="13:20" x14ac:dyDescent="0.3">
      <c r="M927" s="26">
        <v>4.75</v>
      </c>
      <c r="N927" s="24">
        <v>175</v>
      </c>
      <c r="P927" s="119"/>
      <c r="S927" s="26">
        <v>55.75</v>
      </c>
      <c r="T927" s="24">
        <v>638</v>
      </c>
    </row>
    <row r="928" spans="13:20" x14ac:dyDescent="0.3">
      <c r="M928" s="26">
        <v>4.74</v>
      </c>
      <c r="N928" s="24">
        <v>174</v>
      </c>
      <c r="P928" s="119"/>
      <c r="S928" s="26">
        <v>55.74</v>
      </c>
      <c r="T928" s="24">
        <v>638</v>
      </c>
    </row>
    <row r="929" spans="13:20" x14ac:dyDescent="0.3">
      <c r="M929" s="26">
        <v>4.7300000000000004</v>
      </c>
      <c r="N929" s="24">
        <v>173</v>
      </c>
      <c r="P929" s="119"/>
      <c r="S929" s="26">
        <v>55.73</v>
      </c>
      <c r="T929" s="24">
        <v>638</v>
      </c>
    </row>
    <row r="930" spans="13:20" x14ac:dyDescent="0.3">
      <c r="M930" s="26">
        <v>4.72</v>
      </c>
      <c r="N930" s="24">
        <v>172</v>
      </c>
      <c r="P930" s="119"/>
      <c r="S930" s="26">
        <v>55.72</v>
      </c>
      <c r="T930" s="24">
        <v>638</v>
      </c>
    </row>
    <row r="931" spans="13:20" x14ac:dyDescent="0.3">
      <c r="M931" s="26">
        <v>4.71</v>
      </c>
      <c r="N931" s="24">
        <v>171</v>
      </c>
      <c r="P931" s="119"/>
      <c r="S931" s="26">
        <v>55.71</v>
      </c>
      <c r="T931" s="24">
        <v>638</v>
      </c>
    </row>
    <row r="932" spans="13:20" x14ac:dyDescent="0.3">
      <c r="M932" s="26">
        <v>4.7</v>
      </c>
      <c r="N932" s="24">
        <v>170</v>
      </c>
      <c r="P932" s="119"/>
      <c r="S932" s="26">
        <v>55.7</v>
      </c>
      <c r="T932" s="24">
        <v>638</v>
      </c>
    </row>
    <row r="933" spans="13:20" x14ac:dyDescent="0.3">
      <c r="M933" s="26">
        <v>4.6900000000000004</v>
      </c>
      <c r="N933" s="24">
        <v>169</v>
      </c>
      <c r="P933" s="119"/>
      <c r="S933" s="26">
        <v>55.69</v>
      </c>
      <c r="T933" s="24">
        <v>638</v>
      </c>
    </row>
    <row r="934" spans="13:20" x14ac:dyDescent="0.3">
      <c r="M934" s="26">
        <v>4.68</v>
      </c>
      <c r="N934" s="24">
        <v>168</v>
      </c>
      <c r="P934" s="119"/>
      <c r="S934" s="26">
        <v>55.68</v>
      </c>
      <c r="T934" s="24">
        <v>638</v>
      </c>
    </row>
    <row r="935" spans="13:20" x14ac:dyDescent="0.3">
      <c r="M935" s="26">
        <v>4.67</v>
      </c>
      <c r="N935" s="24">
        <v>167</v>
      </c>
      <c r="P935" s="119"/>
      <c r="S935" s="26">
        <v>55.67</v>
      </c>
      <c r="T935" s="24">
        <v>638</v>
      </c>
    </row>
    <row r="936" spans="13:20" x14ac:dyDescent="0.3">
      <c r="M936" s="26">
        <v>4.66</v>
      </c>
      <c r="N936" s="24">
        <v>166</v>
      </c>
      <c r="P936" s="119"/>
      <c r="S936" s="26">
        <v>55.66</v>
      </c>
      <c r="T936" s="24">
        <v>638</v>
      </c>
    </row>
    <row r="937" spans="13:20" x14ac:dyDescent="0.3">
      <c r="M937" s="26">
        <v>4.6500000000000004</v>
      </c>
      <c r="N937" s="24">
        <v>165</v>
      </c>
      <c r="P937" s="119"/>
      <c r="S937" s="26">
        <v>55.65</v>
      </c>
      <c r="T937" s="24">
        <v>638</v>
      </c>
    </row>
    <row r="938" spans="13:20" x14ac:dyDescent="0.3">
      <c r="M938" s="26">
        <v>4.6399999999999997</v>
      </c>
      <c r="N938" s="24">
        <v>164</v>
      </c>
      <c r="P938" s="119"/>
      <c r="S938" s="26">
        <v>55.64</v>
      </c>
      <c r="T938" s="24">
        <v>638</v>
      </c>
    </row>
    <row r="939" spans="13:20" x14ac:dyDescent="0.3">
      <c r="M939" s="26">
        <v>4.63</v>
      </c>
      <c r="N939" s="24">
        <v>163</v>
      </c>
      <c r="P939" s="119"/>
      <c r="S939" s="26">
        <v>55.63</v>
      </c>
      <c r="T939" s="24">
        <v>638</v>
      </c>
    </row>
    <row r="940" spans="13:20" x14ac:dyDescent="0.3">
      <c r="M940" s="26">
        <v>4.62</v>
      </c>
      <c r="N940" s="24">
        <v>162</v>
      </c>
      <c r="P940" s="119"/>
      <c r="S940" s="26">
        <v>55.62</v>
      </c>
      <c r="T940" s="24">
        <v>637</v>
      </c>
    </row>
    <row r="941" spans="13:20" x14ac:dyDescent="0.3">
      <c r="M941" s="26">
        <v>4.6100000000000003</v>
      </c>
      <c r="N941" s="24">
        <v>161</v>
      </c>
      <c r="P941" s="119"/>
      <c r="S941" s="26">
        <v>55.61</v>
      </c>
      <c r="T941" s="24">
        <v>637</v>
      </c>
    </row>
    <row r="942" spans="13:20" x14ac:dyDescent="0.3">
      <c r="M942" s="26">
        <v>4.5999999999999996</v>
      </c>
      <c r="N942" s="24">
        <v>160</v>
      </c>
      <c r="P942" s="119"/>
      <c r="S942" s="26">
        <v>55.6</v>
      </c>
      <c r="T942" s="24">
        <v>637</v>
      </c>
    </row>
    <row r="943" spans="13:20" x14ac:dyDescent="0.3">
      <c r="M943" s="26">
        <v>4.59</v>
      </c>
      <c r="N943" s="24">
        <v>159</v>
      </c>
      <c r="P943" s="119"/>
      <c r="S943" s="26">
        <v>55.59</v>
      </c>
      <c r="T943" s="24">
        <v>637</v>
      </c>
    </row>
    <row r="944" spans="13:20" x14ac:dyDescent="0.3">
      <c r="M944" s="26">
        <v>4.58</v>
      </c>
      <c r="N944" s="24">
        <v>158</v>
      </c>
      <c r="P944" s="119"/>
      <c r="S944" s="26">
        <v>55.58</v>
      </c>
      <c r="T944" s="24">
        <v>637</v>
      </c>
    </row>
    <row r="945" spans="13:20" x14ac:dyDescent="0.3">
      <c r="M945" s="26">
        <v>4.57</v>
      </c>
      <c r="N945" s="24">
        <v>157</v>
      </c>
      <c r="P945" s="119"/>
      <c r="S945" s="26">
        <v>55.57</v>
      </c>
      <c r="T945" s="24">
        <v>637</v>
      </c>
    </row>
    <row r="946" spans="13:20" x14ac:dyDescent="0.3">
      <c r="M946" s="26">
        <v>4.5599999999999996</v>
      </c>
      <c r="N946" s="24">
        <v>156</v>
      </c>
      <c r="P946" s="119"/>
      <c r="S946" s="26">
        <v>55.56</v>
      </c>
      <c r="T946" s="24">
        <v>637</v>
      </c>
    </row>
    <row r="947" spans="13:20" x14ac:dyDescent="0.3">
      <c r="M947" s="26">
        <v>4.55</v>
      </c>
      <c r="N947" s="24">
        <v>155</v>
      </c>
      <c r="P947" s="119"/>
      <c r="S947" s="26">
        <v>55.55</v>
      </c>
      <c r="T947" s="24">
        <v>637</v>
      </c>
    </row>
    <row r="948" spans="13:20" x14ac:dyDescent="0.3">
      <c r="M948" s="26">
        <v>4.54</v>
      </c>
      <c r="N948" s="24">
        <v>154</v>
      </c>
      <c r="P948" s="119"/>
      <c r="S948" s="26">
        <v>55.54</v>
      </c>
      <c r="T948" s="24">
        <v>637</v>
      </c>
    </row>
    <row r="949" spans="13:20" x14ac:dyDescent="0.3">
      <c r="M949" s="26">
        <v>4.53</v>
      </c>
      <c r="N949" s="24">
        <v>153</v>
      </c>
      <c r="P949" s="119"/>
      <c r="S949" s="26">
        <v>55.53</v>
      </c>
      <c r="T949" s="24">
        <v>637</v>
      </c>
    </row>
    <row r="950" spans="13:20" x14ac:dyDescent="0.3">
      <c r="M950" s="26">
        <v>4.5199999999999996</v>
      </c>
      <c r="N950" s="24">
        <v>152</v>
      </c>
      <c r="P950" s="119"/>
      <c r="S950" s="26">
        <v>55.52</v>
      </c>
      <c r="T950" s="24">
        <v>637</v>
      </c>
    </row>
    <row r="951" spans="13:20" x14ac:dyDescent="0.3">
      <c r="M951" s="26">
        <v>4.51</v>
      </c>
      <c r="N951" s="24">
        <v>151</v>
      </c>
      <c r="P951" s="119"/>
      <c r="S951" s="26">
        <v>55.51</v>
      </c>
      <c r="T951" s="24">
        <v>637</v>
      </c>
    </row>
    <row r="952" spans="13:20" x14ac:dyDescent="0.3">
      <c r="M952" s="26">
        <v>4.5</v>
      </c>
      <c r="N952" s="24">
        <v>150</v>
      </c>
      <c r="P952" s="119"/>
      <c r="S952" s="26">
        <v>55.5</v>
      </c>
      <c r="T952" s="24">
        <v>637</v>
      </c>
    </row>
    <row r="953" spans="13:20" x14ac:dyDescent="0.3">
      <c r="M953" s="26">
        <v>4.49</v>
      </c>
      <c r="N953" s="24">
        <v>149</v>
      </c>
      <c r="P953" s="119"/>
      <c r="S953" s="26">
        <v>55.49</v>
      </c>
      <c r="T953" s="24">
        <v>637</v>
      </c>
    </row>
    <row r="954" spans="13:20" x14ac:dyDescent="0.3">
      <c r="M954" s="26">
        <v>4.4800000000000004</v>
      </c>
      <c r="N954" s="24">
        <v>148</v>
      </c>
      <c r="P954" s="119"/>
      <c r="S954" s="26">
        <v>55.48</v>
      </c>
      <c r="T954" s="24">
        <v>637</v>
      </c>
    </row>
    <row r="955" spans="13:20" x14ac:dyDescent="0.3">
      <c r="M955" s="26">
        <v>4.47</v>
      </c>
      <c r="N955" s="24">
        <v>147</v>
      </c>
      <c r="P955" s="119"/>
      <c r="S955" s="26">
        <v>55.47</v>
      </c>
      <c r="T955" s="24">
        <v>636</v>
      </c>
    </row>
    <row r="956" spans="13:20" x14ac:dyDescent="0.3">
      <c r="M956" s="26">
        <v>4.46</v>
      </c>
      <c r="N956" s="24">
        <v>146</v>
      </c>
      <c r="P956" s="119"/>
      <c r="S956" s="26">
        <v>55.46</v>
      </c>
      <c r="T956" s="24">
        <v>636</v>
      </c>
    </row>
    <row r="957" spans="13:20" x14ac:dyDescent="0.3">
      <c r="M957" s="26">
        <v>4.45</v>
      </c>
      <c r="N957" s="24">
        <v>145</v>
      </c>
      <c r="P957" s="119"/>
      <c r="S957" s="26">
        <v>55.45</v>
      </c>
      <c r="T957" s="24">
        <v>636</v>
      </c>
    </row>
    <row r="958" spans="13:20" x14ac:dyDescent="0.3">
      <c r="M958" s="26">
        <v>4.4400000000000004</v>
      </c>
      <c r="N958" s="24">
        <v>144</v>
      </c>
      <c r="P958" s="119"/>
      <c r="S958" s="26">
        <v>55.44</v>
      </c>
      <c r="T958" s="24">
        <v>636</v>
      </c>
    </row>
    <row r="959" spans="13:20" x14ac:dyDescent="0.3">
      <c r="M959" s="26">
        <v>4.43</v>
      </c>
      <c r="N959" s="24">
        <v>143</v>
      </c>
      <c r="P959" s="119"/>
      <c r="S959" s="26">
        <v>55.43</v>
      </c>
      <c r="T959" s="24">
        <v>636</v>
      </c>
    </row>
    <row r="960" spans="13:20" x14ac:dyDescent="0.3">
      <c r="M960" s="26">
        <v>4.42</v>
      </c>
      <c r="N960" s="24">
        <v>142</v>
      </c>
      <c r="P960" s="119"/>
      <c r="S960" s="26">
        <v>55.42</v>
      </c>
      <c r="T960" s="24">
        <v>636</v>
      </c>
    </row>
    <row r="961" spans="13:20" x14ac:dyDescent="0.3">
      <c r="M961" s="26">
        <v>4.41</v>
      </c>
      <c r="N961" s="24">
        <v>141</v>
      </c>
      <c r="P961" s="119"/>
      <c r="S961" s="26">
        <v>55.41</v>
      </c>
      <c r="T961" s="24">
        <v>636</v>
      </c>
    </row>
    <row r="962" spans="13:20" x14ac:dyDescent="0.3">
      <c r="M962" s="26">
        <v>4.4000000000000004</v>
      </c>
      <c r="N962" s="24">
        <v>140</v>
      </c>
      <c r="P962" s="119"/>
      <c r="S962" s="26">
        <v>55.4</v>
      </c>
      <c r="T962" s="24">
        <v>636</v>
      </c>
    </row>
    <row r="963" spans="13:20" x14ac:dyDescent="0.3">
      <c r="M963" s="26">
        <v>4.3899999999999997</v>
      </c>
      <c r="N963" s="24">
        <v>139</v>
      </c>
      <c r="P963" s="119"/>
      <c r="S963" s="26">
        <v>55.39</v>
      </c>
      <c r="T963" s="24">
        <v>636</v>
      </c>
    </row>
    <row r="964" spans="13:20" x14ac:dyDescent="0.3">
      <c r="M964" s="26">
        <v>4.38</v>
      </c>
      <c r="N964" s="24">
        <v>138</v>
      </c>
      <c r="P964" s="119"/>
      <c r="S964" s="26">
        <v>55.38</v>
      </c>
      <c r="T964" s="24">
        <v>636</v>
      </c>
    </row>
    <row r="965" spans="13:20" x14ac:dyDescent="0.3">
      <c r="M965" s="26">
        <v>4.37</v>
      </c>
      <c r="N965" s="24">
        <v>137</v>
      </c>
      <c r="P965" s="119"/>
      <c r="S965" s="26">
        <v>55.37</v>
      </c>
      <c r="T965" s="24">
        <v>636</v>
      </c>
    </row>
    <row r="966" spans="13:20" x14ac:dyDescent="0.3">
      <c r="M966" s="26">
        <v>4.3600000000000003</v>
      </c>
      <c r="N966" s="24">
        <v>136</v>
      </c>
      <c r="P966" s="119"/>
      <c r="S966" s="26">
        <v>55.36</v>
      </c>
      <c r="T966" s="24">
        <v>636</v>
      </c>
    </row>
    <row r="967" spans="13:20" x14ac:dyDescent="0.3">
      <c r="M967" s="26">
        <v>4.3499999999999996</v>
      </c>
      <c r="N967" s="24">
        <v>135</v>
      </c>
      <c r="P967" s="119"/>
      <c r="S967" s="26">
        <v>55.35</v>
      </c>
      <c r="T967" s="24">
        <v>636</v>
      </c>
    </row>
    <row r="968" spans="13:20" x14ac:dyDescent="0.3">
      <c r="M968" s="26">
        <v>4.34</v>
      </c>
      <c r="N968" s="24">
        <v>134</v>
      </c>
      <c r="P968" s="119"/>
      <c r="S968" s="26">
        <v>55.34</v>
      </c>
      <c r="T968" s="24">
        <v>636</v>
      </c>
    </row>
    <row r="969" spans="13:20" x14ac:dyDescent="0.3">
      <c r="M969" s="26">
        <v>4.33</v>
      </c>
      <c r="N969" s="24">
        <v>133</v>
      </c>
      <c r="P969" s="119"/>
      <c r="S969" s="26">
        <v>55.33</v>
      </c>
      <c r="T969" s="24">
        <v>636</v>
      </c>
    </row>
    <row r="970" spans="13:20" x14ac:dyDescent="0.3">
      <c r="M970" s="26">
        <v>4.32</v>
      </c>
      <c r="N970" s="24">
        <v>132</v>
      </c>
      <c r="P970" s="119"/>
      <c r="S970" s="26">
        <v>55.32</v>
      </c>
      <c r="T970" s="24">
        <v>635</v>
      </c>
    </row>
    <row r="971" spans="13:20" x14ac:dyDescent="0.3">
      <c r="M971" s="26">
        <v>4.3099999999999996</v>
      </c>
      <c r="N971" s="24">
        <v>131</v>
      </c>
      <c r="P971" s="119"/>
      <c r="S971" s="26">
        <v>55.31</v>
      </c>
      <c r="T971" s="24">
        <v>635</v>
      </c>
    </row>
    <row r="972" spans="13:20" x14ac:dyDescent="0.3">
      <c r="M972" s="26">
        <v>4.3</v>
      </c>
      <c r="N972" s="24">
        <v>130</v>
      </c>
      <c r="P972" s="119"/>
      <c r="S972" s="26">
        <v>55.3</v>
      </c>
      <c r="T972" s="24">
        <v>635</v>
      </c>
    </row>
    <row r="973" spans="13:20" x14ac:dyDescent="0.3">
      <c r="M973" s="26">
        <v>4.29</v>
      </c>
      <c r="N973" s="24">
        <v>129</v>
      </c>
      <c r="P973" s="119"/>
      <c r="S973" s="26">
        <v>55.29</v>
      </c>
      <c r="T973" s="24">
        <v>635</v>
      </c>
    </row>
    <row r="974" spans="13:20" x14ac:dyDescent="0.3">
      <c r="M974" s="26">
        <v>4.28</v>
      </c>
      <c r="N974" s="24">
        <v>128</v>
      </c>
      <c r="P974" s="119"/>
      <c r="S974" s="26">
        <v>55.28</v>
      </c>
      <c r="T974" s="24">
        <v>635</v>
      </c>
    </row>
    <row r="975" spans="13:20" x14ac:dyDescent="0.3">
      <c r="M975" s="26">
        <v>4.2699999999999996</v>
      </c>
      <c r="N975" s="24">
        <v>127</v>
      </c>
      <c r="P975" s="119"/>
      <c r="S975" s="26">
        <v>55.27</v>
      </c>
      <c r="T975" s="24">
        <v>635</v>
      </c>
    </row>
    <row r="976" spans="13:20" x14ac:dyDescent="0.3">
      <c r="M976" s="26">
        <v>4.26</v>
      </c>
      <c r="N976" s="24">
        <v>126</v>
      </c>
      <c r="P976" s="119"/>
      <c r="S976" s="26">
        <v>55.26</v>
      </c>
      <c r="T976" s="24">
        <v>635</v>
      </c>
    </row>
    <row r="977" spans="13:20" x14ac:dyDescent="0.3">
      <c r="M977" s="26">
        <v>4.25</v>
      </c>
      <c r="N977" s="24">
        <v>125</v>
      </c>
      <c r="P977" s="119"/>
      <c r="S977" s="26">
        <v>55.25</v>
      </c>
      <c r="T977" s="24">
        <v>635</v>
      </c>
    </row>
    <row r="978" spans="13:20" x14ac:dyDescent="0.3">
      <c r="M978" s="26">
        <v>4.24</v>
      </c>
      <c r="N978" s="24">
        <v>124</v>
      </c>
      <c r="P978" s="119"/>
      <c r="S978" s="26">
        <v>55.24</v>
      </c>
      <c r="T978" s="24">
        <v>635</v>
      </c>
    </row>
    <row r="979" spans="13:20" x14ac:dyDescent="0.3">
      <c r="M979" s="26">
        <v>4.2300000000000004</v>
      </c>
      <c r="N979" s="24">
        <v>123</v>
      </c>
      <c r="P979" s="119"/>
      <c r="S979" s="26">
        <v>55.23</v>
      </c>
      <c r="T979" s="24">
        <v>635</v>
      </c>
    </row>
    <row r="980" spans="13:20" x14ac:dyDescent="0.3">
      <c r="M980" s="26">
        <v>4.22</v>
      </c>
      <c r="N980" s="24">
        <v>122</v>
      </c>
      <c r="P980" s="119"/>
      <c r="S980" s="26">
        <v>55.22</v>
      </c>
      <c r="T980" s="24">
        <v>635</v>
      </c>
    </row>
    <row r="981" spans="13:20" x14ac:dyDescent="0.3">
      <c r="M981" s="26">
        <v>4.21</v>
      </c>
      <c r="N981" s="24">
        <v>121</v>
      </c>
      <c r="P981" s="119"/>
      <c r="S981" s="26">
        <v>55.21</v>
      </c>
      <c r="T981" s="24">
        <v>635</v>
      </c>
    </row>
    <row r="982" spans="13:20" x14ac:dyDescent="0.3">
      <c r="M982" s="26">
        <v>4.2</v>
      </c>
      <c r="N982" s="24">
        <v>120</v>
      </c>
      <c r="P982" s="119"/>
      <c r="S982" s="26">
        <v>55.2</v>
      </c>
      <c r="T982" s="24">
        <v>635</v>
      </c>
    </row>
    <row r="983" spans="13:20" x14ac:dyDescent="0.3">
      <c r="M983" s="26">
        <v>4.1900000000000004</v>
      </c>
      <c r="N983" s="24">
        <v>119</v>
      </c>
      <c r="P983" s="119"/>
      <c r="S983" s="26">
        <v>55.19</v>
      </c>
      <c r="T983" s="24">
        <v>635</v>
      </c>
    </row>
    <row r="984" spans="13:20" x14ac:dyDescent="0.3">
      <c r="M984" s="26">
        <v>4.18</v>
      </c>
      <c r="N984" s="24">
        <v>118</v>
      </c>
      <c r="P984" s="119"/>
      <c r="S984" s="26">
        <v>55.18</v>
      </c>
      <c r="T984" s="24">
        <v>635</v>
      </c>
    </row>
    <row r="985" spans="13:20" x14ac:dyDescent="0.3">
      <c r="M985" s="26">
        <v>4.17</v>
      </c>
      <c r="N985" s="24">
        <v>117</v>
      </c>
      <c r="P985" s="119"/>
      <c r="S985" s="26">
        <v>55.17</v>
      </c>
      <c r="T985" s="24">
        <v>634</v>
      </c>
    </row>
    <row r="986" spans="13:20" x14ac:dyDescent="0.3">
      <c r="M986" s="26">
        <v>4.16</v>
      </c>
      <c r="N986" s="24">
        <v>116</v>
      </c>
      <c r="P986" s="119"/>
      <c r="S986" s="26">
        <v>55.16</v>
      </c>
      <c r="T986" s="24">
        <v>634</v>
      </c>
    </row>
    <row r="987" spans="13:20" x14ac:dyDescent="0.3">
      <c r="M987" s="26">
        <v>4.1500000000000004</v>
      </c>
      <c r="N987" s="24">
        <v>115</v>
      </c>
      <c r="P987" s="119"/>
      <c r="S987" s="26">
        <v>55.15</v>
      </c>
      <c r="T987" s="24">
        <v>634</v>
      </c>
    </row>
    <row r="988" spans="13:20" x14ac:dyDescent="0.3">
      <c r="M988" s="26">
        <v>4.1399999999999997</v>
      </c>
      <c r="N988" s="24">
        <v>114</v>
      </c>
      <c r="P988" s="119"/>
      <c r="S988" s="26">
        <v>55.14</v>
      </c>
      <c r="T988" s="24">
        <v>634</v>
      </c>
    </row>
    <row r="989" spans="13:20" x14ac:dyDescent="0.3">
      <c r="M989" s="26">
        <v>4.13</v>
      </c>
      <c r="N989" s="24">
        <v>113</v>
      </c>
      <c r="P989" s="119"/>
      <c r="S989" s="26">
        <v>55.13</v>
      </c>
      <c r="T989" s="24">
        <v>634</v>
      </c>
    </row>
    <row r="990" spans="13:20" x14ac:dyDescent="0.3">
      <c r="M990" s="26">
        <v>4.12</v>
      </c>
      <c r="N990" s="24">
        <v>112</v>
      </c>
      <c r="P990" s="119"/>
      <c r="S990" s="26">
        <v>55.12</v>
      </c>
      <c r="T990" s="24">
        <v>634</v>
      </c>
    </row>
    <row r="991" spans="13:20" x14ac:dyDescent="0.3">
      <c r="M991" s="26">
        <v>4.1100000000000003</v>
      </c>
      <c r="N991" s="24">
        <v>111</v>
      </c>
      <c r="P991" s="119"/>
      <c r="S991" s="26">
        <v>55.11</v>
      </c>
      <c r="T991" s="24">
        <v>634</v>
      </c>
    </row>
    <row r="992" spans="13:20" x14ac:dyDescent="0.3">
      <c r="M992" s="26">
        <v>4.0999999999999996</v>
      </c>
      <c r="N992" s="24">
        <v>110</v>
      </c>
      <c r="P992" s="119"/>
      <c r="S992" s="26">
        <v>55.1</v>
      </c>
      <c r="T992" s="24">
        <v>634</v>
      </c>
    </row>
    <row r="993" spans="13:20" x14ac:dyDescent="0.3">
      <c r="M993" s="26">
        <v>4.09</v>
      </c>
      <c r="N993" s="24">
        <v>109</v>
      </c>
      <c r="P993" s="119"/>
      <c r="S993" s="26">
        <v>55.09</v>
      </c>
      <c r="T993" s="24">
        <v>634</v>
      </c>
    </row>
    <row r="994" spans="13:20" x14ac:dyDescent="0.3">
      <c r="M994" s="26">
        <v>4.08</v>
      </c>
      <c r="N994" s="24">
        <v>108</v>
      </c>
      <c r="P994" s="119"/>
      <c r="S994" s="26">
        <v>55.08</v>
      </c>
      <c r="T994" s="24">
        <v>634</v>
      </c>
    </row>
    <row r="995" spans="13:20" x14ac:dyDescent="0.3">
      <c r="M995" s="26">
        <v>4.07</v>
      </c>
      <c r="N995" s="24">
        <v>107</v>
      </c>
      <c r="P995" s="119"/>
      <c r="S995" s="26">
        <v>55.07</v>
      </c>
      <c r="T995" s="24">
        <v>634</v>
      </c>
    </row>
    <row r="996" spans="13:20" x14ac:dyDescent="0.3">
      <c r="M996" s="26">
        <v>4.0599999999999996</v>
      </c>
      <c r="N996" s="24">
        <v>106</v>
      </c>
      <c r="P996" s="119"/>
      <c r="S996" s="26">
        <v>55.06</v>
      </c>
      <c r="T996" s="24">
        <v>634</v>
      </c>
    </row>
    <row r="997" spans="13:20" x14ac:dyDescent="0.3">
      <c r="M997" s="26">
        <v>4.05</v>
      </c>
      <c r="N997" s="24">
        <v>105</v>
      </c>
      <c r="P997" s="119"/>
      <c r="S997" s="26">
        <v>55.05</v>
      </c>
      <c r="T997" s="24">
        <v>634</v>
      </c>
    </row>
    <row r="998" spans="13:20" x14ac:dyDescent="0.3">
      <c r="M998" s="26">
        <v>4.04</v>
      </c>
      <c r="N998" s="24">
        <v>104</v>
      </c>
      <c r="P998" s="119"/>
      <c r="S998" s="26">
        <v>55.04</v>
      </c>
      <c r="T998" s="24">
        <v>634</v>
      </c>
    </row>
    <row r="999" spans="13:20" x14ac:dyDescent="0.3">
      <c r="M999" s="26">
        <v>4.03</v>
      </c>
      <c r="N999" s="24">
        <v>103</v>
      </c>
      <c r="P999" s="119"/>
      <c r="S999" s="26">
        <v>55.03</v>
      </c>
      <c r="T999" s="24">
        <v>634</v>
      </c>
    </row>
    <row r="1000" spans="13:20" x14ac:dyDescent="0.3">
      <c r="M1000" s="26">
        <v>4.0199999999999996</v>
      </c>
      <c r="N1000" s="24">
        <v>102</v>
      </c>
      <c r="P1000" s="119"/>
      <c r="S1000" s="26">
        <v>55.02</v>
      </c>
      <c r="T1000" s="24">
        <v>633</v>
      </c>
    </row>
    <row r="1001" spans="13:20" x14ac:dyDescent="0.3">
      <c r="M1001" s="26">
        <v>4.01</v>
      </c>
      <c r="N1001" s="24">
        <v>101</v>
      </c>
      <c r="P1001" s="119"/>
      <c r="S1001" s="26">
        <v>55.01</v>
      </c>
      <c r="T1001" s="24">
        <v>633</v>
      </c>
    </row>
    <row r="1002" spans="13:20" x14ac:dyDescent="0.3">
      <c r="M1002" s="26">
        <v>4</v>
      </c>
      <c r="N1002" s="24">
        <v>100</v>
      </c>
      <c r="P1002" s="119"/>
      <c r="S1002" s="26">
        <v>55</v>
      </c>
      <c r="T1002" s="24">
        <v>633</v>
      </c>
    </row>
    <row r="1003" spans="13:20" x14ac:dyDescent="0.3">
      <c r="M1003" s="26">
        <v>3.99</v>
      </c>
      <c r="N1003" s="24">
        <v>99</v>
      </c>
      <c r="P1003" s="119"/>
      <c r="S1003" s="26">
        <v>54.99</v>
      </c>
      <c r="T1003" s="24">
        <v>633</v>
      </c>
    </row>
    <row r="1004" spans="13:20" x14ac:dyDescent="0.3">
      <c r="M1004" s="26">
        <v>3.98</v>
      </c>
      <c r="N1004" s="24">
        <v>98</v>
      </c>
      <c r="P1004" s="119"/>
      <c r="S1004" s="26">
        <v>54.98</v>
      </c>
      <c r="T1004" s="24">
        <v>633</v>
      </c>
    </row>
    <row r="1005" spans="13:20" x14ac:dyDescent="0.3">
      <c r="M1005" s="26">
        <v>3.97</v>
      </c>
      <c r="N1005" s="24">
        <v>97</v>
      </c>
      <c r="P1005" s="119"/>
      <c r="S1005" s="26">
        <v>54.97</v>
      </c>
      <c r="T1005" s="24">
        <v>633</v>
      </c>
    </row>
    <row r="1006" spans="13:20" x14ac:dyDescent="0.3">
      <c r="M1006" s="26">
        <v>3.96</v>
      </c>
      <c r="N1006" s="24">
        <v>96</v>
      </c>
      <c r="P1006" s="119"/>
      <c r="S1006" s="26">
        <v>54.96</v>
      </c>
      <c r="T1006" s="24">
        <v>633</v>
      </c>
    </row>
    <row r="1007" spans="13:20" x14ac:dyDescent="0.3">
      <c r="M1007" s="26">
        <v>3.95</v>
      </c>
      <c r="N1007" s="24">
        <v>95</v>
      </c>
      <c r="P1007" s="119"/>
      <c r="S1007" s="26">
        <v>54.95</v>
      </c>
      <c r="T1007" s="24">
        <v>633</v>
      </c>
    </row>
    <row r="1008" spans="13:20" x14ac:dyDescent="0.3">
      <c r="M1008" s="26">
        <v>3.94</v>
      </c>
      <c r="N1008" s="24">
        <v>94</v>
      </c>
      <c r="P1008" s="119"/>
      <c r="S1008" s="26">
        <v>54.94</v>
      </c>
      <c r="T1008" s="24">
        <v>633</v>
      </c>
    </row>
    <row r="1009" spans="13:20" x14ac:dyDescent="0.3">
      <c r="M1009" s="26">
        <v>3.93</v>
      </c>
      <c r="N1009" s="24">
        <v>93</v>
      </c>
      <c r="P1009" s="119"/>
      <c r="S1009" s="26">
        <v>54.93</v>
      </c>
      <c r="T1009" s="24">
        <v>633</v>
      </c>
    </row>
    <row r="1010" spans="13:20" x14ac:dyDescent="0.3">
      <c r="M1010" s="26">
        <v>3.92</v>
      </c>
      <c r="N1010" s="24">
        <v>92</v>
      </c>
      <c r="P1010" s="119"/>
      <c r="S1010" s="26">
        <v>54.92</v>
      </c>
      <c r="T1010" s="24">
        <v>633</v>
      </c>
    </row>
    <row r="1011" spans="13:20" x14ac:dyDescent="0.3">
      <c r="M1011" s="26">
        <v>3.91</v>
      </c>
      <c r="N1011" s="24">
        <v>91</v>
      </c>
      <c r="P1011" s="119"/>
      <c r="S1011" s="26">
        <v>54.91</v>
      </c>
      <c r="T1011" s="24">
        <v>633</v>
      </c>
    </row>
    <row r="1012" spans="13:20" x14ac:dyDescent="0.3">
      <c r="M1012" s="26">
        <v>3.9</v>
      </c>
      <c r="N1012" s="24">
        <v>90</v>
      </c>
      <c r="P1012" s="119"/>
      <c r="S1012" s="26">
        <v>54.9</v>
      </c>
      <c r="T1012" s="24">
        <v>633</v>
      </c>
    </row>
    <row r="1013" spans="13:20" x14ac:dyDescent="0.3">
      <c r="M1013" s="26">
        <v>3.89</v>
      </c>
      <c r="N1013" s="24">
        <v>89</v>
      </c>
      <c r="P1013" s="119"/>
      <c r="S1013" s="26">
        <v>54.89</v>
      </c>
      <c r="T1013" s="24">
        <v>633</v>
      </c>
    </row>
    <row r="1014" spans="13:20" x14ac:dyDescent="0.3">
      <c r="M1014" s="26">
        <v>3.88</v>
      </c>
      <c r="N1014" s="24">
        <v>88</v>
      </c>
      <c r="P1014" s="119"/>
      <c r="S1014" s="26">
        <v>54.88</v>
      </c>
      <c r="T1014" s="24">
        <v>633</v>
      </c>
    </row>
    <row r="1015" spans="13:20" x14ac:dyDescent="0.3">
      <c r="M1015" s="26">
        <v>3.87</v>
      </c>
      <c r="N1015" s="24">
        <v>87</v>
      </c>
      <c r="P1015" s="119"/>
      <c r="S1015" s="26">
        <v>54.87</v>
      </c>
      <c r="T1015" s="24">
        <v>632</v>
      </c>
    </row>
    <row r="1016" spans="13:20" x14ac:dyDescent="0.3">
      <c r="M1016" s="26">
        <v>3.86</v>
      </c>
      <c r="N1016" s="24">
        <v>86</v>
      </c>
      <c r="P1016" s="119"/>
      <c r="S1016" s="26">
        <v>54.86</v>
      </c>
      <c r="T1016" s="24">
        <v>632</v>
      </c>
    </row>
    <row r="1017" spans="13:20" x14ac:dyDescent="0.3">
      <c r="M1017" s="26">
        <v>3.85</v>
      </c>
      <c r="N1017" s="24">
        <v>85</v>
      </c>
      <c r="P1017" s="119"/>
      <c r="S1017" s="26">
        <v>54.85</v>
      </c>
      <c r="T1017" s="24">
        <v>632</v>
      </c>
    </row>
    <row r="1018" spans="13:20" x14ac:dyDescent="0.3">
      <c r="M1018" s="26">
        <v>3.84</v>
      </c>
      <c r="N1018" s="24">
        <v>84</v>
      </c>
      <c r="P1018" s="119"/>
      <c r="S1018" s="26">
        <v>54.84</v>
      </c>
      <c r="T1018" s="24">
        <v>632</v>
      </c>
    </row>
    <row r="1019" spans="13:20" x14ac:dyDescent="0.3">
      <c r="M1019" s="26">
        <v>3.83</v>
      </c>
      <c r="N1019" s="24">
        <v>83</v>
      </c>
      <c r="P1019" s="119"/>
      <c r="S1019" s="26">
        <v>54.83</v>
      </c>
      <c r="T1019" s="24">
        <v>632</v>
      </c>
    </row>
    <row r="1020" spans="13:20" x14ac:dyDescent="0.3">
      <c r="M1020" s="26">
        <v>3.82</v>
      </c>
      <c r="N1020" s="24">
        <v>82</v>
      </c>
      <c r="P1020" s="119"/>
      <c r="S1020" s="26">
        <v>54.82</v>
      </c>
      <c r="T1020" s="24">
        <v>632</v>
      </c>
    </row>
    <row r="1021" spans="13:20" x14ac:dyDescent="0.3">
      <c r="M1021" s="26">
        <v>3.81</v>
      </c>
      <c r="N1021" s="24">
        <v>81</v>
      </c>
      <c r="P1021" s="119"/>
      <c r="S1021" s="26">
        <v>54.81</v>
      </c>
      <c r="T1021" s="24">
        <v>632</v>
      </c>
    </row>
    <row r="1022" spans="13:20" x14ac:dyDescent="0.3">
      <c r="M1022" s="26">
        <v>3.8</v>
      </c>
      <c r="N1022" s="24">
        <v>80</v>
      </c>
      <c r="P1022" s="119"/>
      <c r="S1022" s="26">
        <v>54.8</v>
      </c>
      <c r="T1022" s="24">
        <v>632</v>
      </c>
    </row>
    <row r="1023" spans="13:20" x14ac:dyDescent="0.3">
      <c r="M1023" s="26">
        <v>3.79</v>
      </c>
      <c r="N1023" s="24">
        <v>79</v>
      </c>
      <c r="P1023" s="119"/>
      <c r="S1023" s="26">
        <v>54.79</v>
      </c>
      <c r="T1023" s="24">
        <v>632</v>
      </c>
    </row>
    <row r="1024" spans="13:20" x14ac:dyDescent="0.3">
      <c r="M1024" s="26">
        <v>3.78</v>
      </c>
      <c r="N1024" s="24">
        <v>78</v>
      </c>
      <c r="P1024" s="119"/>
      <c r="S1024" s="26">
        <v>54.78</v>
      </c>
      <c r="T1024" s="24">
        <v>632</v>
      </c>
    </row>
    <row r="1025" spans="13:20" x14ac:dyDescent="0.3">
      <c r="M1025" s="26">
        <v>3.77</v>
      </c>
      <c r="N1025" s="24">
        <v>77</v>
      </c>
      <c r="P1025" s="119"/>
      <c r="S1025" s="26">
        <v>54.77</v>
      </c>
      <c r="T1025" s="24">
        <v>632</v>
      </c>
    </row>
    <row r="1026" spans="13:20" x14ac:dyDescent="0.3">
      <c r="M1026" s="26">
        <v>3.76</v>
      </c>
      <c r="N1026" s="24">
        <v>76</v>
      </c>
      <c r="P1026" s="119"/>
      <c r="S1026" s="26">
        <v>54.76</v>
      </c>
      <c r="T1026" s="24">
        <v>632</v>
      </c>
    </row>
    <row r="1027" spans="13:20" x14ac:dyDescent="0.3">
      <c r="M1027" s="26">
        <v>3.75</v>
      </c>
      <c r="N1027" s="24">
        <v>75</v>
      </c>
      <c r="P1027" s="119"/>
      <c r="S1027" s="26">
        <v>54.75</v>
      </c>
      <c r="T1027" s="24">
        <v>632</v>
      </c>
    </row>
    <row r="1028" spans="13:20" x14ac:dyDescent="0.3">
      <c r="M1028" s="26">
        <v>3.74</v>
      </c>
      <c r="N1028" s="24">
        <v>74</v>
      </c>
      <c r="P1028" s="119"/>
      <c r="S1028" s="26">
        <v>54.74</v>
      </c>
      <c r="T1028" s="24">
        <v>632</v>
      </c>
    </row>
    <row r="1029" spans="13:20" x14ac:dyDescent="0.3">
      <c r="M1029" s="26">
        <v>3.73</v>
      </c>
      <c r="N1029" s="24">
        <v>73</v>
      </c>
      <c r="P1029" s="119"/>
      <c r="S1029" s="26">
        <v>54.73</v>
      </c>
      <c r="T1029" s="24">
        <v>632</v>
      </c>
    </row>
    <row r="1030" spans="13:20" x14ac:dyDescent="0.3">
      <c r="M1030" s="26">
        <v>3.72</v>
      </c>
      <c r="N1030" s="24">
        <v>72</v>
      </c>
      <c r="P1030" s="119"/>
      <c r="S1030" s="26">
        <v>54.72</v>
      </c>
      <c r="T1030" s="24">
        <v>631</v>
      </c>
    </row>
    <row r="1031" spans="13:20" x14ac:dyDescent="0.3">
      <c r="M1031" s="26">
        <v>3.71</v>
      </c>
      <c r="N1031" s="24">
        <v>71</v>
      </c>
      <c r="P1031" s="119"/>
      <c r="S1031" s="26">
        <v>54.71</v>
      </c>
      <c r="T1031" s="24">
        <v>631</v>
      </c>
    </row>
    <row r="1032" spans="13:20" x14ac:dyDescent="0.3">
      <c r="M1032" s="26">
        <v>3.7</v>
      </c>
      <c r="N1032" s="24">
        <v>70</v>
      </c>
      <c r="P1032" s="119"/>
      <c r="S1032" s="26">
        <v>54.7</v>
      </c>
      <c r="T1032" s="24">
        <v>631</v>
      </c>
    </row>
    <row r="1033" spans="13:20" x14ac:dyDescent="0.3">
      <c r="M1033" s="26">
        <v>3.69</v>
      </c>
      <c r="N1033" s="24">
        <v>69</v>
      </c>
      <c r="P1033" s="119"/>
      <c r="S1033" s="26">
        <v>54.69</v>
      </c>
      <c r="T1033" s="24">
        <v>631</v>
      </c>
    </row>
    <row r="1034" spans="13:20" x14ac:dyDescent="0.3">
      <c r="M1034" s="26">
        <v>3.68</v>
      </c>
      <c r="N1034" s="24">
        <v>68</v>
      </c>
      <c r="P1034" s="119"/>
      <c r="S1034" s="26">
        <v>54.68</v>
      </c>
      <c r="T1034" s="24">
        <v>631</v>
      </c>
    </row>
    <row r="1035" spans="13:20" x14ac:dyDescent="0.3">
      <c r="M1035" s="26">
        <v>3.67</v>
      </c>
      <c r="N1035" s="24">
        <v>67</v>
      </c>
      <c r="P1035" s="119"/>
      <c r="S1035" s="26">
        <v>54.67</v>
      </c>
      <c r="T1035" s="24">
        <v>631</v>
      </c>
    </row>
    <row r="1036" spans="13:20" x14ac:dyDescent="0.3">
      <c r="M1036" s="26">
        <v>3.66</v>
      </c>
      <c r="N1036" s="24">
        <v>66</v>
      </c>
      <c r="P1036" s="119"/>
      <c r="S1036" s="26">
        <v>54.66</v>
      </c>
      <c r="T1036" s="24">
        <v>631</v>
      </c>
    </row>
    <row r="1037" spans="13:20" x14ac:dyDescent="0.3">
      <c r="M1037" s="26">
        <v>3.65</v>
      </c>
      <c r="N1037" s="24">
        <v>65</v>
      </c>
      <c r="P1037" s="119"/>
      <c r="S1037" s="26">
        <v>54.65</v>
      </c>
      <c r="T1037" s="24">
        <v>631</v>
      </c>
    </row>
    <row r="1038" spans="13:20" x14ac:dyDescent="0.3">
      <c r="M1038" s="26">
        <v>3.64</v>
      </c>
      <c r="N1038" s="24">
        <v>64</v>
      </c>
      <c r="P1038" s="119"/>
      <c r="S1038" s="26">
        <v>54.64</v>
      </c>
      <c r="T1038" s="24">
        <v>631</v>
      </c>
    </row>
    <row r="1039" spans="13:20" x14ac:dyDescent="0.3">
      <c r="M1039" s="26">
        <v>3.63</v>
      </c>
      <c r="N1039" s="24">
        <v>63</v>
      </c>
      <c r="P1039" s="119"/>
      <c r="S1039" s="26">
        <v>54.63</v>
      </c>
      <c r="T1039" s="24">
        <v>631</v>
      </c>
    </row>
    <row r="1040" spans="13:20" x14ac:dyDescent="0.3">
      <c r="M1040" s="26">
        <v>3.62</v>
      </c>
      <c r="N1040" s="24">
        <v>62</v>
      </c>
      <c r="P1040" s="119"/>
      <c r="S1040" s="26">
        <v>54.62</v>
      </c>
      <c r="T1040" s="24">
        <v>631</v>
      </c>
    </row>
    <row r="1041" spans="13:20" x14ac:dyDescent="0.3">
      <c r="M1041" s="26">
        <v>3.61</v>
      </c>
      <c r="N1041" s="24">
        <v>61</v>
      </c>
      <c r="P1041" s="119"/>
      <c r="S1041" s="26">
        <v>54.61</v>
      </c>
      <c r="T1041" s="24">
        <v>631</v>
      </c>
    </row>
    <row r="1042" spans="13:20" x14ac:dyDescent="0.3">
      <c r="M1042" s="26">
        <v>3.6</v>
      </c>
      <c r="N1042" s="24">
        <v>60</v>
      </c>
      <c r="P1042" s="119"/>
      <c r="S1042" s="26">
        <v>54.6</v>
      </c>
      <c r="T1042" s="24">
        <v>631</v>
      </c>
    </row>
    <row r="1043" spans="13:20" x14ac:dyDescent="0.3">
      <c r="M1043" s="26">
        <v>3.59</v>
      </c>
      <c r="N1043" s="24">
        <v>59</v>
      </c>
      <c r="P1043" s="119"/>
      <c r="S1043" s="26">
        <v>54.59</v>
      </c>
      <c r="T1043" s="24">
        <v>631</v>
      </c>
    </row>
    <row r="1044" spans="13:20" x14ac:dyDescent="0.3">
      <c r="M1044" s="26">
        <v>3.58</v>
      </c>
      <c r="N1044" s="24">
        <v>58</v>
      </c>
      <c r="P1044" s="119"/>
      <c r="S1044" s="26">
        <v>54.58</v>
      </c>
      <c r="T1044" s="24">
        <v>631</v>
      </c>
    </row>
    <row r="1045" spans="13:20" x14ac:dyDescent="0.3">
      <c r="M1045" s="26">
        <v>3.57</v>
      </c>
      <c r="N1045" s="24">
        <v>57</v>
      </c>
      <c r="P1045" s="119"/>
      <c r="S1045" s="26">
        <v>54.57</v>
      </c>
      <c r="T1045" s="24">
        <v>630</v>
      </c>
    </row>
    <row r="1046" spans="13:20" x14ac:dyDescent="0.3">
      <c r="M1046" s="26">
        <v>3.56</v>
      </c>
      <c r="N1046" s="24">
        <v>56</v>
      </c>
      <c r="P1046" s="119"/>
      <c r="S1046" s="26">
        <v>54.56</v>
      </c>
      <c r="T1046" s="24">
        <v>630</v>
      </c>
    </row>
    <row r="1047" spans="13:20" x14ac:dyDescent="0.3">
      <c r="M1047" s="26">
        <v>3.55</v>
      </c>
      <c r="N1047" s="24">
        <v>55</v>
      </c>
      <c r="P1047" s="119"/>
      <c r="S1047" s="26">
        <v>54.55</v>
      </c>
      <c r="T1047" s="24">
        <v>630</v>
      </c>
    </row>
    <row r="1048" spans="13:20" x14ac:dyDescent="0.3">
      <c r="M1048" s="26">
        <v>3.54</v>
      </c>
      <c r="N1048" s="24">
        <v>54</v>
      </c>
      <c r="P1048" s="119"/>
      <c r="S1048" s="26">
        <v>54.54</v>
      </c>
      <c r="T1048" s="24">
        <v>630</v>
      </c>
    </row>
    <row r="1049" spans="13:20" x14ac:dyDescent="0.3">
      <c r="M1049" s="26">
        <v>3.53</v>
      </c>
      <c r="N1049" s="24">
        <v>53</v>
      </c>
      <c r="P1049" s="119"/>
      <c r="S1049" s="26">
        <v>54.53</v>
      </c>
      <c r="T1049" s="24">
        <v>630</v>
      </c>
    </row>
    <row r="1050" spans="13:20" x14ac:dyDescent="0.3">
      <c r="M1050" s="26">
        <v>3.52</v>
      </c>
      <c r="N1050" s="24">
        <v>52</v>
      </c>
      <c r="P1050" s="119"/>
      <c r="S1050" s="26">
        <v>54.52</v>
      </c>
      <c r="T1050" s="24">
        <v>630</v>
      </c>
    </row>
    <row r="1051" spans="13:20" x14ac:dyDescent="0.3">
      <c r="M1051" s="26">
        <v>3.51</v>
      </c>
      <c r="N1051" s="24">
        <v>51</v>
      </c>
      <c r="P1051" s="119"/>
      <c r="S1051" s="26">
        <v>54.51</v>
      </c>
      <c r="T1051" s="24">
        <v>630</v>
      </c>
    </row>
    <row r="1052" spans="13:20" x14ac:dyDescent="0.3">
      <c r="M1052" s="26">
        <v>3.5</v>
      </c>
      <c r="N1052" s="24">
        <v>50</v>
      </c>
      <c r="P1052" s="119"/>
      <c r="S1052" s="26">
        <v>54.5</v>
      </c>
      <c r="T1052" s="24">
        <v>630</v>
      </c>
    </row>
    <row r="1053" spans="13:20" x14ac:dyDescent="0.3">
      <c r="M1053" s="26">
        <v>3.49</v>
      </c>
      <c r="N1053" s="24">
        <v>49</v>
      </c>
      <c r="P1053" s="119"/>
      <c r="S1053" s="26">
        <v>54.49</v>
      </c>
      <c r="T1053" s="24">
        <v>630</v>
      </c>
    </row>
    <row r="1054" spans="13:20" x14ac:dyDescent="0.3">
      <c r="M1054" s="26">
        <v>3.48</v>
      </c>
      <c r="N1054" s="24">
        <v>48</v>
      </c>
      <c r="P1054" s="119"/>
      <c r="S1054" s="26">
        <v>54.48</v>
      </c>
      <c r="T1054" s="24">
        <v>630</v>
      </c>
    </row>
    <row r="1055" spans="13:20" x14ac:dyDescent="0.3">
      <c r="M1055" s="26">
        <v>3.47</v>
      </c>
      <c r="N1055" s="24">
        <v>47</v>
      </c>
      <c r="P1055" s="119"/>
      <c r="S1055" s="26">
        <v>54.47</v>
      </c>
      <c r="T1055" s="24">
        <v>630</v>
      </c>
    </row>
    <row r="1056" spans="13:20" x14ac:dyDescent="0.3">
      <c r="M1056" s="26">
        <v>3.46</v>
      </c>
      <c r="N1056" s="24">
        <v>46</v>
      </c>
      <c r="P1056" s="119"/>
      <c r="S1056" s="26">
        <v>54.46</v>
      </c>
      <c r="T1056" s="24">
        <v>630</v>
      </c>
    </row>
    <row r="1057" spans="13:20" x14ac:dyDescent="0.3">
      <c r="M1057" s="26">
        <v>3.45</v>
      </c>
      <c r="N1057" s="24">
        <v>45</v>
      </c>
      <c r="P1057" s="119"/>
      <c r="S1057" s="26">
        <v>54.45</v>
      </c>
      <c r="T1057" s="24">
        <v>630</v>
      </c>
    </row>
    <row r="1058" spans="13:20" x14ac:dyDescent="0.3">
      <c r="M1058" s="26">
        <v>3.44</v>
      </c>
      <c r="N1058" s="24">
        <v>44</v>
      </c>
      <c r="P1058" s="119"/>
      <c r="S1058" s="26">
        <v>54.44</v>
      </c>
      <c r="T1058" s="24">
        <v>630</v>
      </c>
    </row>
    <row r="1059" spans="13:20" x14ac:dyDescent="0.3">
      <c r="M1059" s="26">
        <v>3.43</v>
      </c>
      <c r="N1059" s="24">
        <v>43</v>
      </c>
      <c r="P1059" s="119"/>
      <c r="S1059" s="26">
        <v>54.43</v>
      </c>
      <c r="T1059" s="24">
        <v>630</v>
      </c>
    </row>
    <row r="1060" spans="13:20" x14ac:dyDescent="0.3">
      <c r="M1060" s="26">
        <v>3.42</v>
      </c>
      <c r="N1060" s="24">
        <v>42</v>
      </c>
      <c r="P1060" s="119"/>
      <c r="S1060" s="26">
        <v>54.42</v>
      </c>
      <c r="T1060" s="24">
        <v>629</v>
      </c>
    </row>
    <row r="1061" spans="13:20" x14ac:dyDescent="0.3">
      <c r="M1061" s="26">
        <v>3.41</v>
      </c>
      <c r="N1061" s="24">
        <v>41</v>
      </c>
      <c r="P1061" s="119"/>
      <c r="S1061" s="26">
        <v>54.41</v>
      </c>
      <c r="T1061" s="24">
        <v>629</v>
      </c>
    </row>
    <row r="1062" spans="13:20" x14ac:dyDescent="0.3">
      <c r="M1062" s="26">
        <v>3.4</v>
      </c>
      <c r="N1062" s="24">
        <v>40</v>
      </c>
      <c r="P1062" s="119"/>
      <c r="S1062" s="26">
        <v>54.4</v>
      </c>
      <c r="T1062" s="24">
        <v>629</v>
      </c>
    </row>
    <row r="1063" spans="13:20" x14ac:dyDescent="0.3">
      <c r="M1063" s="26">
        <v>3.39</v>
      </c>
      <c r="N1063" s="24">
        <v>39</v>
      </c>
      <c r="P1063" s="119"/>
      <c r="S1063" s="26">
        <v>54.39</v>
      </c>
      <c r="T1063" s="24">
        <v>629</v>
      </c>
    </row>
    <row r="1064" spans="13:20" x14ac:dyDescent="0.3">
      <c r="M1064" s="26">
        <v>3.38</v>
      </c>
      <c r="N1064" s="24">
        <v>38</v>
      </c>
      <c r="P1064" s="119"/>
      <c r="S1064" s="26">
        <v>54.38</v>
      </c>
      <c r="T1064" s="24">
        <v>629</v>
      </c>
    </row>
    <row r="1065" spans="13:20" x14ac:dyDescent="0.3">
      <c r="M1065" s="26">
        <v>3.37</v>
      </c>
      <c r="N1065" s="24">
        <v>37</v>
      </c>
      <c r="P1065" s="119"/>
      <c r="S1065" s="26">
        <v>54.37</v>
      </c>
      <c r="T1065" s="24">
        <v>629</v>
      </c>
    </row>
    <row r="1066" spans="13:20" x14ac:dyDescent="0.3">
      <c r="M1066" s="26">
        <v>3.36</v>
      </c>
      <c r="N1066" s="24">
        <v>36</v>
      </c>
      <c r="P1066" s="119"/>
      <c r="S1066" s="26">
        <v>54.36</v>
      </c>
      <c r="T1066" s="24">
        <v>629</v>
      </c>
    </row>
    <row r="1067" spans="13:20" x14ac:dyDescent="0.3">
      <c r="M1067" s="26">
        <v>3.35</v>
      </c>
      <c r="N1067" s="24">
        <v>35</v>
      </c>
      <c r="P1067" s="119"/>
      <c r="S1067" s="26">
        <v>54.35</v>
      </c>
      <c r="T1067" s="24">
        <v>629</v>
      </c>
    </row>
    <row r="1068" spans="13:20" x14ac:dyDescent="0.3">
      <c r="M1068" s="26">
        <v>3.34</v>
      </c>
      <c r="N1068" s="24">
        <v>34</v>
      </c>
      <c r="P1068" s="119"/>
      <c r="S1068" s="26">
        <v>54.34</v>
      </c>
      <c r="T1068" s="24">
        <v>629</v>
      </c>
    </row>
    <row r="1069" spans="13:20" x14ac:dyDescent="0.3">
      <c r="M1069" s="26">
        <v>3.33</v>
      </c>
      <c r="N1069" s="24">
        <v>33</v>
      </c>
      <c r="P1069" s="119"/>
      <c r="S1069" s="26">
        <v>54.33</v>
      </c>
      <c r="T1069" s="24">
        <v>629</v>
      </c>
    </row>
    <row r="1070" spans="13:20" x14ac:dyDescent="0.3">
      <c r="M1070" s="26">
        <v>3.32</v>
      </c>
      <c r="N1070" s="24">
        <v>32</v>
      </c>
      <c r="P1070" s="119"/>
      <c r="S1070" s="26">
        <v>54.32</v>
      </c>
      <c r="T1070" s="24">
        <v>629</v>
      </c>
    </row>
    <row r="1071" spans="13:20" x14ac:dyDescent="0.3">
      <c r="M1071" s="26">
        <v>3.31</v>
      </c>
      <c r="N1071" s="24">
        <v>31</v>
      </c>
      <c r="P1071" s="119"/>
      <c r="S1071" s="26">
        <v>54.31</v>
      </c>
      <c r="T1071" s="24">
        <v>629</v>
      </c>
    </row>
    <row r="1072" spans="13:20" x14ac:dyDescent="0.3">
      <c r="M1072" s="26">
        <v>3.3</v>
      </c>
      <c r="N1072" s="24">
        <v>30</v>
      </c>
      <c r="P1072" s="119"/>
      <c r="S1072" s="26">
        <v>54.3</v>
      </c>
      <c r="T1072" s="24">
        <v>629</v>
      </c>
    </row>
    <row r="1073" spans="13:20" x14ac:dyDescent="0.3">
      <c r="M1073" s="26">
        <v>3.29</v>
      </c>
      <c r="N1073" s="24">
        <v>29</v>
      </c>
      <c r="P1073" s="119"/>
      <c r="S1073" s="26">
        <v>54.29</v>
      </c>
      <c r="T1073" s="24">
        <v>629</v>
      </c>
    </row>
    <row r="1074" spans="13:20" x14ac:dyDescent="0.3">
      <c r="M1074" s="26">
        <v>3.28</v>
      </c>
      <c r="N1074" s="24">
        <v>28</v>
      </c>
      <c r="P1074" s="119"/>
      <c r="S1074" s="26">
        <v>54.28</v>
      </c>
      <c r="T1074" s="24">
        <v>629</v>
      </c>
    </row>
    <row r="1075" spans="13:20" x14ac:dyDescent="0.3">
      <c r="M1075" s="26">
        <v>3.27</v>
      </c>
      <c r="N1075" s="24">
        <v>27</v>
      </c>
      <c r="P1075" s="119"/>
      <c r="S1075" s="26">
        <v>54.27</v>
      </c>
      <c r="T1075" s="24">
        <v>628</v>
      </c>
    </row>
    <row r="1076" spans="13:20" x14ac:dyDescent="0.3">
      <c r="M1076" s="26">
        <v>3.26</v>
      </c>
      <c r="N1076" s="24">
        <v>26</v>
      </c>
      <c r="P1076" s="119"/>
      <c r="S1076" s="26">
        <v>54.26</v>
      </c>
      <c r="T1076" s="24">
        <v>628</v>
      </c>
    </row>
    <row r="1077" spans="13:20" x14ac:dyDescent="0.3">
      <c r="M1077" s="26">
        <v>3.25</v>
      </c>
      <c r="N1077" s="24">
        <v>25</v>
      </c>
      <c r="P1077" s="119"/>
      <c r="S1077" s="26">
        <v>54.25</v>
      </c>
      <c r="T1077" s="24">
        <v>628</v>
      </c>
    </row>
    <row r="1078" spans="13:20" x14ac:dyDescent="0.3">
      <c r="M1078" s="26">
        <v>3.24</v>
      </c>
      <c r="N1078" s="24">
        <v>24</v>
      </c>
      <c r="P1078" s="119"/>
      <c r="S1078" s="26">
        <v>54.24</v>
      </c>
      <c r="T1078" s="24">
        <v>628</v>
      </c>
    </row>
    <row r="1079" spans="13:20" x14ac:dyDescent="0.3">
      <c r="M1079" s="26">
        <v>3.23</v>
      </c>
      <c r="N1079" s="24">
        <v>23</v>
      </c>
      <c r="P1079" s="119"/>
      <c r="S1079" s="26">
        <v>54.23</v>
      </c>
      <c r="T1079" s="24">
        <v>628</v>
      </c>
    </row>
    <row r="1080" spans="13:20" x14ac:dyDescent="0.3">
      <c r="M1080" s="26">
        <v>3.22</v>
      </c>
      <c r="N1080" s="24">
        <v>22</v>
      </c>
      <c r="P1080" s="119"/>
      <c r="S1080" s="26">
        <v>54.22</v>
      </c>
      <c r="T1080" s="24">
        <v>628</v>
      </c>
    </row>
    <row r="1081" spans="13:20" x14ac:dyDescent="0.3">
      <c r="M1081" s="26">
        <v>3.21</v>
      </c>
      <c r="N1081" s="24">
        <v>21</v>
      </c>
      <c r="P1081" s="119"/>
      <c r="S1081" s="26">
        <v>54.21</v>
      </c>
      <c r="T1081" s="24">
        <v>628</v>
      </c>
    </row>
    <row r="1082" spans="13:20" x14ac:dyDescent="0.3">
      <c r="M1082" s="26">
        <v>3.2</v>
      </c>
      <c r="N1082" s="24">
        <v>20</v>
      </c>
      <c r="P1082" s="119"/>
      <c r="S1082" s="26">
        <v>54.2</v>
      </c>
      <c r="T1082" s="24">
        <v>628</v>
      </c>
    </row>
    <row r="1083" spans="13:20" x14ac:dyDescent="0.3">
      <c r="M1083" s="26">
        <v>3.19</v>
      </c>
      <c r="N1083" s="24">
        <v>19</v>
      </c>
      <c r="P1083" s="119"/>
      <c r="S1083" s="26">
        <v>54.19</v>
      </c>
      <c r="T1083" s="24">
        <v>628</v>
      </c>
    </row>
    <row r="1084" spans="13:20" x14ac:dyDescent="0.3">
      <c r="M1084" s="26">
        <v>3.18</v>
      </c>
      <c r="N1084" s="24">
        <v>18</v>
      </c>
      <c r="P1084" s="119"/>
      <c r="S1084" s="26">
        <v>54.18</v>
      </c>
      <c r="T1084" s="24">
        <v>628</v>
      </c>
    </row>
    <row r="1085" spans="13:20" x14ac:dyDescent="0.3">
      <c r="M1085" s="26">
        <v>3.17</v>
      </c>
      <c r="N1085" s="24">
        <v>17</v>
      </c>
      <c r="P1085" s="119"/>
      <c r="S1085" s="26">
        <v>54.17</v>
      </c>
      <c r="T1085" s="24">
        <v>628</v>
      </c>
    </row>
    <row r="1086" spans="13:20" x14ac:dyDescent="0.3">
      <c r="M1086" s="26">
        <v>3.16</v>
      </c>
      <c r="N1086" s="24">
        <v>16</v>
      </c>
      <c r="P1086" s="119"/>
      <c r="S1086" s="26">
        <v>54.16</v>
      </c>
      <c r="T1086" s="24">
        <v>628</v>
      </c>
    </row>
    <row r="1087" spans="13:20" x14ac:dyDescent="0.3">
      <c r="M1087" s="26">
        <v>3.15</v>
      </c>
      <c r="N1087" s="24">
        <v>15</v>
      </c>
      <c r="P1087" s="119"/>
      <c r="S1087" s="26">
        <v>54.15</v>
      </c>
      <c r="T1087" s="24">
        <v>628</v>
      </c>
    </row>
    <row r="1088" spans="13:20" x14ac:dyDescent="0.3">
      <c r="M1088" s="26">
        <v>3.14</v>
      </c>
      <c r="N1088" s="24">
        <v>14</v>
      </c>
      <c r="P1088" s="119"/>
      <c r="S1088" s="26">
        <v>54.14</v>
      </c>
      <c r="T1088" s="24">
        <v>628</v>
      </c>
    </row>
    <row r="1089" spans="13:20" x14ac:dyDescent="0.3">
      <c r="M1089" s="26">
        <v>3.13</v>
      </c>
      <c r="N1089" s="24">
        <v>13</v>
      </c>
      <c r="P1089" s="119"/>
      <c r="S1089" s="26">
        <v>54.13</v>
      </c>
      <c r="T1089" s="24">
        <v>628</v>
      </c>
    </row>
    <row r="1090" spans="13:20" x14ac:dyDescent="0.3">
      <c r="M1090" s="26">
        <v>3.12</v>
      </c>
      <c r="N1090" s="24">
        <v>12</v>
      </c>
      <c r="P1090" s="119"/>
      <c r="S1090" s="26">
        <v>54.12</v>
      </c>
      <c r="T1090" s="24">
        <v>627</v>
      </c>
    </row>
    <row r="1091" spans="13:20" x14ac:dyDescent="0.3">
      <c r="M1091" s="26">
        <v>3.11</v>
      </c>
      <c r="N1091" s="24">
        <v>11</v>
      </c>
      <c r="P1091" s="119"/>
      <c r="S1091" s="26">
        <v>54.11</v>
      </c>
      <c r="T1091" s="24">
        <v>627</v>
      </c>
    </row>
    <row r="1092" spans="13:20" x14ac:dyDescent="0.3">
      <c r="M1092" s="26">
        <v>3.1</v>
      </c>
      <c r="N1092" s="24">
        <v>10</v>
      </c>
      <c r="P1092" s="119"/>
      <c r="S1092" s="26">
        <v>54.1</v>
      </c>
      <c r="T1092" s="24">
        <v>627</v>
      </c>
    </row>
    <row r="1093" spans="13:20" x14ac:dyDescent="0.3">
      <c r="M1093" s="26">
        <v>3.09</v>
      </c>
      <c r="N1093" s="24">
        <v>9</v>
      </c>
      <c r="P1093" s="119"/>
      <c r="S1093" s="26">
        <v>54.09</v>
      </c>
      <c r="T1093" s="24">
        <v>627</v>
      </c>
    </row>
    <row r="1094" spans="13:20" x14ac:dyDescent="0.3">
      <c r="M1094" s="26">
        <v>3.08</v>
      </c>
      <c r="N1094" s="24">
        <v>8</v>
      </c>
      <c r="P1094" s="119"/>
      <c r="S1094" s="26">
        <v>54.08</v>
      </c>
      <c r="T1094" s="24">
        <v>627</v>
      </c>
    </row>
    <row r="1095" spans="13:20" x14ac:dyDescent="0.3">
      <c r="M1095" s="26">
        <v>3.07</v>
      </c>
      <c r="N1095" s="24">
        <v>7</v>
      </c>
      <c r="P1095" s="119"/>
      <c r="S1095" s="26">
        <v>54.07</v>
      </c>
      <c r="T1095" s="24">
        <v>627</v>
      </c>
    </row>
    <row r="1096" spans="13:20" x14ac:dyDescent="0.3">
      <c r="M1096" s="26">
        <v>3.06</v>
      </c>
      <c r="N1096" s="24">
        <v>6</v>
      </c>
      <c r="P1096" s="119"/>
      <c r="S1096" s="26">
        <v>54.06</v>
      </c>
      <c r="T1096" s="24">
        <v>627</v>
      </c>
    </row>
    <row r="1097" spans="13:20" x14ac:dyDescent="0.3">
      <c r="M1097" s="26">
        <v>3.05</v>
      </c>
      <c r="N1097" s="24">
        <v>5</v>
      </c>
      <c r="P1097" s="119"/>
      <c r="S1097" s="26">
        <v>54.05</v>
      </c>
      <c r="T1097" s="24">
        <v>627</v>
      </c>
    </row>
    <row r="1098" spans="13:20" x14ac:dyDescent="0.3">
      <c r="M1098" s="26">
        <v>3.04</v>
      </c>
      <c r="N1098" s="24">
        <v>4</v>
      </c>
      <c r="P1098" s="119"/>
      <c r="S1098" s="26">
        <v>54.04</v>
      </c>
      <c r="T1098" s="24">
        <v>627</v>
      </c>
    </row>
    <row r="1099" spans="13:20" x14ac:dyDescent="0.3">
      <c r="M1099" s="26">
        <v>3.03</v>
      </c>
      <c r="N1099" s="24">
        <v>3</v>
      </c>
      <c r="P1099" s="119"/>
      <c r="S1099" s="26">
        <v>54.03</v>
      </c>
      <c r="T1099" s="24">
        <v>627</v>
      </c>
    </row>
    <row r="1100" spans="13:20" x14ac:dyDescent="0.3">
      <c r="M1100" s="26">
        <v>3.02</v>
      </c>
      <c r="N1100" s="24">
        <v>2</v>
      </c>
      <c r="P1100" s="119"/>
      <c r="S1100" s="26">
        <v>54.02</v>
      </c>
      <c r="T1100" s="24">
        <v>627</v>
      </c>
    </row>
    <row r="1101" spans="13:20" x14ac:dyDescent="0.3">
      <c r="M1101" s="26">
        <v>3.01</v>
      </c>
      <c r="N1101" s="24">
        <v>1</v>
      </c>
      <c r="P1101" s="119"/>
      <c r="S1101" s="26">
        <v>54.01</v>
      </c>
      <c r="T1101" s="24">
        <v>627</v>
      </c>
    </row>
    <row r="1102" spans="13:20" x14ac:dyDescent="0.3">
      <c r="M1102" s="26">
        <v>3</v>
      </c>
      <c r="N1102" s="24">
        <v>0</v>
      </c>
      <c r="P1102" s="119"/>
      <c r="S1102" s="26">
        <v>54</v>
      </c>
      <c r="T1102" s="24">
        <v>627</v>
      </c>
    </row>
    <row r="1103" spans="13:20" x14ac:dyDescent="0.3">
      <c r="M1103" s="26"/>
      <c r="P1103" s="119"/>
      <c r="S1103" s="26">
        <v>53.99</v>
      </c>
      <c r="T1103" s="24">
        <v>627</v>
      </c>
    </row>
    <row r="1104" spans="13:20" x14ac:dyDescent="0.3">
      <c r="M1104" s="26"/>
      <c r="P1104" s="119"/>
      <c r="S1104" s="26">
        <v>53.98</v>
      </c>
      <c r="T1104" s="24">
        <v>627</v>
      </c>
    </row>
    <row r="1105" spans="13:20" x14ac:dyDescent="0.3">
      <c r="M1105" s="26"/>
      <c r="P1105" s="119"/>
      <c r="S1105" s="26">
        <v>53.97</v>
      </c>
      <c r="T1105" s="24">
        <v>626</v>
      </c>
    </row>
    <row r="1106" spans="13:20" x14ac:dyDescent="0.3">
      <c r="M1106" s="26"/>
      <c r="P1106" s="119"/>
      <c r="S1106" s="26">
        <v>53.96</v>
      </c>
      <c r="T1106" s="24">
        <v>626</v>
      </c>
    </row>
    <row r="1107" spans="13:20" x14ac:dyDescent="0.3">
      <c r="M1107" s="26"/>
      <c r="P1107" s="119"/>
      <c r="S1107" s="26">
        <v>53.95</v>
      </c>
      <c r="T1107" s="24">
        <v>626</v>
      </c>
    </row>
    <row r="1108" spans="13:20" x14ac:dyDescent="0.3">
      <c r="M1108" s="26"/>
      <c r="P1108" s="119"/>
      <c r="S1108" s="26">
        <v>53.94</v>
      </c>
      <c r="T1108" s="24">
        <v>626</v>
      </c>
    </row>
    <row r="1109" spans="13:20" x14ac:dyDescent="0.3">
      <c r="M1109" s="26"/>
      <c r="P1109" s="119"/>
      <c r="S1109" s="26">
        <v>53.93</v>
      </c>
      <c r="T1109" s="24">
        <v>626</v>
      </c>
    </row>
    <row r="1110" spans="13:20" x14ac:dyDescent="0.3">
      <c r="M1110" s="26"/>
      <c r="P1110" s="119"/>
      <c r="S1110" s="26">
        <v>53.92</v>
      </c>
      <c r="T1110" s="24">
        <v>626</v>
      </c>
    </row>
    <row r="1111" spans="13:20" x14ac:dyDescent="0.3">
      <c r="M1111" s="26"/>
      <c r="P1111" s="119"/>
      <c r="S1111" s="26">
        <v>53.91</v>
      </c>
      <c r="T1111" s="24">
        <v>626</v>
      </c>
    </row>
    <row r="1112" spans="13:20" x14ac:dyDescent="0.3">
      <c r="M1112" s="26"/>
      <c r="P1112" s="119"/>
      <c r="S1112" s="26">
        <v>53.9</v>
      </c>
      <c r="T1112" s="24">
        <v>626</v>
      </c>
    </row>
    <row r="1113" spans="13:20" x14ac:dyDescent="0.3">
      <c r="M1113" s="26"/>
      <c r="P1113" s="119"/>
      <c r="S1113" s="26">
        <v>53.89</v>
      </c>
      <c r="T1113" s="24">
        <v>626</v>
      </c>
    </row>
    <row r="1114" spans="13:20" x14ac:dyDescent="0.3">
      <c r="M1114" s="26"/>
      <c r="P1114" s="119"/>
      <c r="S1114" s="26">
        <v>53.88</v>
      </c>
      <c r="T1114" s="24">
        <v>626</v>
      </c>
    </row>
    <row r="1115" spans="13:20" x14ac:dyDescent="0.3">
      <c r="M1115" s="26"/>
      <c r="P1115" s="119"/>
      <c r="S1115" s="26">
        <v>53.87</v>
      </c>
      <c r="T1115" s="24">
        <v>626</v>
      </c>
    </row>
    <row r="1116" spans="13:20" x14ac:dyDescent="0.3">
      <c r="M1116" s="26"/>
      <c r="P1116" s="119"/>
      <c r="S1116" s="26">
        <v>53.86</v>
      </c>
      <c r="T1116" s="24">
        <v>626</v>
      </c>
    </row>
    <row r="1117" spans="13:20" x14ac:dyDescent="0.3">
      <c r="M1117" s="26"/>
      <c r="P1117" s="119"/>
      <c r="S1117" s="26">
        <v>53.85</v>
      </c>
      <c r="T1117" s="24">
        <v>626</v>
      </c>
    </row>
    <row r="1118" spans="13:20" x14ac:dyDescent="0.3">
      <c r="M1118" s="26"/>
      <c r="P1118" s="119"/>
      <c r="S1118" s="26">
        <v>53.84</v>
      </c>
      <c r="T1118" s="24">
        <v>626</v>
      </c>
    </row>
    <row r="1119" spans="13:20" x14ac:dyDescent="0.3">
      <c r="M1119" s="26"/>
      <c r="P1119" s="119"/>
      <c r="S1119" s="26">
        <v>53.83</v>
      </c>
      <c r="T1119" s="24">
        <v>626</v>
      </c>
    </row>
    <row r="1120" spans="13:20" x14ac:dyDescent="0.3">
      <c r="M1120" s="26"/>
      <c r="P1120" s="119"/>
      <c r="S1120" s="26">
        <v>53.82</v>
      </c>
      <c r="T1120" s="24">
        <v>625</v>
      </c>
    </row>
    <row r="1121" spans="13:20" x14ac:dyDescent="0.3">
      <c r="M1121" s="26"/>
      <c r="P1121" s="119"/>
      <c r="S1121" s="26">
        <v>53.81</v>
      </c>
      <c r="T1121" s="24">
        <v>625</v>
      </c>
    </row>
    <row r="1122" spans="13:20" x14ac:dyDescent="0.3">
      <c r="M1122" s="26"/>
      <c r="P1122" s="119"/>
      <c r="S1122" s="26">
        <v>53.8</v>
      </c>
      <c r="T1122" s="24">
        <v>625</v>
      </c>
    </row>
    <row r="1123" spans="13:20" x14ac:dyDescent="0.3">
      <c r="M1123" s="26"/>
      <c r="P1123" s="119"/>
      <c r="S1123" s="26">
        <v>53.79</v>
      </c>
      <c r="T1123" s="24">
        <v>625</v>
      </c>
    </row>
    <row r="1124" spans="13:20" x14ac:dyDescent="0.3">
      <c r="M1124" s="26"/>
      <c r="P1124" s="119"/>
      <c r="S1124" s="26">
        <v>53.78</v>
      </c>
      <c r="T1124" s="24">
        <v>625</v>
      </c>
    </row>
    <row r="1125" spans="13:20" x14ac:dyDescent="0.3">
      <c r="M1125" s="26"/>
      <c r="P1125" s="119"/>
      <c r="S1125" s="26">
        <v>53.77</v>
      </c>
      <c r="T1125" s="24">
        <v>625</v>
      </c>
    </row>
    <row r="1126" spans="13:20" x14ac:dyDescent="0.3">
      <c r="M1126" s="26"/>
      <c r="P1126" s="119"/>
      <c r="S1126" s="26">
        <v>53.76</v>
      </c>
      <c r="T1126" s="24">
        <v>625</v>
      </c>
    </row>
    <row r="1127" spans="13:20" x14ac:dyDescent="0.3">
      <c r="M1127" s="26"/>
      <c r="P1127" s="119"/>
      <c r="S1127" s="26">
        <v>53.75</v>
      </c>
      <c r="T1127" s="24">
        <v>625</v>
      </c>
    </row>
    <row r="1128" spans="13:20" x14ac:dyDescent="0.3">
      <c r="M1128" s="26"/>
      <c r="P1128" s="119"/>
      <c r="S1128" s="26">
        <v>53.74</v>
      </c>
      <c r="T1128" s="24">
        <v>625</v>
      </c>
    </row>
    <row r="1129" spans="13:20" x14ac:dyDescent="0.3">
      <c r="M1129" s="26"/>
      <c r="P1129" s="119"/>
      <c r="S1129" s="26">
        <v>53.73</v>
      </c>
      <c r="T1129" s="24">
        <v>625</v>
      </c>
    </row>
    <row r="1130" spans="13:20" x14ac:dyDescent="0.3">
      <c r="M1130" s="26"/>
      <c r="P1130" s="119"/>
      <c r="S1130" s="26">
        <v>53.72</v>
      </c>
      <c r="T1130" s="24">
        <v>625</v>
      </c>
    </row>
    <row r="1131" spans="13:20" x14ac:dyDescent="0.3">
      <c r="M1131" s="26"/>
      <c r="P1131" s="119"/>
      <c r="S1131" s="26">
        <v>53.71</v>
      </c>
      <c r="T1131" s="24">
        <v>625</v>
      </c>
    </row>
    <row r="1132" spans="13:20" x14ac:dyDescent="0.3">
      <c r="M1132" s="26"/>
      <c r="P1132" s="119"/>
      <c r="S1132" s="26">
        <v>53.7</v>
      </c>
      <c r="T1132" s="24">
        <v>625</v>
      </c>
    </row>
    <row r="1133" spans="13:20" x14ac:dyDescent="0.3">
      <c r="M1133" s="26"/>
      <c r="P1133" s="119"/>
      <c r="S1133" s="26">
        <v>53.69</v>
      </c>
      <c r="T1133" s="24">
        <v>625</v>
      </c>
    </row>
    <row r="1134" spans="13:20" x14ac:dyDescent="0.3">
      <c r="M1134" s="26"/>
      <c r="P1134" s="119"/>
      <c r="S1134" s="26">
        <v>53.68</v>
      </c>
      <c r="T1134" s="24">
        <v>625</v>
      </c>
    </row>
    <row r="1135" spans="13:20" x14ac:dyDescent="0.3">
      <c r="M1135" s="26"/>
      <c r="P1135" s="119"/>
      <c r="S1135" s="26">
        <v>53.67</v>
      </c>
      <c r="T1135" s="24">
        <v>624</v>
      </c>
    </row>
    <row r="1136" spans="13:20" x14ac:dyDescent="0.3">
      <c r="M1136" s="26"/>
      <c r="P1136" s="119"/>
      <c r="S1136" s="26">
        <v>53.66</v>
      </c>
      <c r="T1136" s="24">
        <v>624</v>
      </c>
    </row>
    <row r="1137" spans="13:20" x14ac:dyDescent="0.3">
      <c r="M1137" s="26"/>
      <c r="P1137" s="119"/>
      <c r="S1137" s="26">
        <v>53.65</v>
      </c>
      <c r="T1137" s="24">
        <v>624</v>
      </c>
    </row>
    <row r="1138" spans="13:20" x14ac:dyDescent="0.3">
      <c r="M1138" s="26"/>
      <c r="P1138" s="119"/>
      <c r="S1138" s="26">
        <v>53.64</v>
      </c>
      <c r="T1138" s="24">
        <v>624</v>
      </c>
    </row>
    <row r="1139" spans="13:20" x14ac:dyDescent="0.3">
      <c r="M1139" s="26"/>
      <c r="P1139" s="119"/>
      <c r="S1139" s="26">
        <v>53.63</v>
      </c>
      <c r="T1139" s="24">
        <v>624</v>
      </c>
    </row>
    <row r="1140" spans="13:20" x14ac:dyDescent="0.3">
      <c r="M1140" s="26"/>
      <c r="P1140" s="119"/>
      <c r="S1140" s="26">
        <v>53.62</v>
      </c>
      <c r="T1140" s="24">
        <v>624</v>
      </c>
    </row>
    <row r="1141" spans="13:20" x14ac:dyDescent="0.3">
      <c r="M1141" s="26"/>
      <c r="P1141" s="119"/>
      <c r="S1141" s="26">
        <v>53.61</v>
      </c>
      <c r="T1141" s="24">
        <v>624</v>
      </c>
    </row>
    <row r="1142" spans="13:20" x14ac:dyDescent="0.3">
      <c r="M1142" s="26"/>
      <c r="P1142" s="119"/>
      <c r="S1142" s="26">
        <v>53.6</v>
      </c>
      <c r="T1142" s="24">
        <v>624</v>
      </c>
    </row>
    <row r="1143" spans="13:20" x14ac:dyDescent="0.3">
      <c r="M1143" s="26"/>
      <c r="P1143" s="119"/>
      <c r="S1143" s="26">
        <v>53.59</v>
      </c>
      <c r="T1143" s="24">
        <v>624</v>
      </c>
    </row>
    <row r="1144" spans="13:20" x14ac:dyDescent="0.3">
      <c r="M1144" s="26"/>
      <c r="P1144" s="119"/>
      <c r="S1144" s="26">
        <v>53.58</v>
      </c>
      <c r="T1144" s="24">
        <v>624</v>
      </c>
    </row>
    <row r="1145" spans="13:20" x14ac:dyDescent="0.3">
      <c r="M1145" s="26"/>
      <c r="P1145" s="119"/>
      <c r="S1145" s="26">
        <v>53.57</v>
      </c>
      <c r="T1145" s="24">
        <v>624</v>
      </c>
    </row>
    <row r="1146" spans="13:20" x14ac:dyDescent="0.3">
      <c r="M1146" s="26"/>
      <c r="P1146" s="119"/>
      <c r="S1146" s="26">
        <v>53.56</v>
      </c>
      <c r="T1146" s="24">
        <v>624</v>
      </c>
    </row>
    <row r="1147" spans="13:20" x14ac:dyDescent="0.3">
      <c r="M1147" s="26"/>
      <c r="P1147" s="119"/>
      <c r="S1147" s="26">
        <v>53.55</v>
      </c>
      <c r="T1147" s="24">
        <v>624</v>
      </c>
    </row>
    <row r="1148" spans="13:20" x14ac:dyDescent="0.3">
      <c r="M1148" s="26"/>
      <c r="P1148" s="119"/>
      <c r="S1148" s="26">
        <v>53.54</v>
      </c>
      <c r="T1148" s="24">
        <v>624</v>
      </c>
    </row>
    <row r="1149" spans="13:20" x14ac:dyDescent="0.3">
      <c r="M1149" s="26"/>
      <c r="P1149" s="119"/>
      <c r="S1149" s="26">
        <v>53.53</v>
      </c>
      <c r="T1149" s="24">
        <v>624</v>
      </c>
    </row>
    <row r="1150" spans="13:20" x14ac:dyDescent="0.3">
      <c r="M1150" s="26"/>
      <c r="P1150" s="119"/>
      <c r="S1150" s="26">
        <v>53.52</v>
      </c>
      <c r="T1150" s="24">
        <v>623</v>
      </c>
    </row>
    <row r="1151" spans="13:20" x14ac:dyDescent="0.3">
      <c r="M1151" s="26"/>
      <c r="P1151" s="119"/>
      <c r="S1151" s="26">
        <v>53.51</v>
      </c>
      <c r="T1151" s="24">
        <v>623</v>
      </c>
    </row>
    <row r="1152" spans="13:20" x14ac:dyDescent="0.3">
      <c r="M1152" s="26"/>
      <c r="P1152" s="119"/>
      <c r="S1152" s="26">
        <v>53.5</v>
      </c>
      <c r="T1152" s="24">
        <v>623</v>
      </c>
    </row>
    <row r="1153" spans="13:20" x14ac:dyDescent="0.3">
      <c r="M1153" s="26"/>
      <c r="P1153" s="119"/>
      <c r="S1153" s="26">
        <v>53.49</v>
      </c>
      <c r="T1153" s="24">
        <v>623</v>
      </c>
    </row>
    <row r="1154" spans="13:20" x14ac:dyDescent="0.3">
      <c r="M1154" s="26"/>
      <c r="P1154" s="119"/>
      <c r="S1154" s="26">
        <v>53.48</v>
      </c>
      <c r="T1154" s="24">
        <v>623</v>
      </c>
    </row>
    <row r="1155" spans="13:20" x14ac:dyDescent="0.3">
      <c r="M1155" s="26"/>
      <c r="P1155" s="119"/>
      <c r="S1155" s="26">
        <v>53.47</v>
      </c>
      <c r="T1155" s="24">
        <v>623</v>
      </c>
    </row>
    <row r="1156" spans="13:20" x14ac:dyDescent="0.3">
      <c r="M1156" s="26"/>
      <c r="P1156" s="119"/>
      <c r="S1156" s="26">
        <v>53.46</v>
      </c>
      <c r="T1156" s="24">
        <v>623</v>
      </c>
    </row>
    <row r="1157" spans="13:20" x14ac:dyDescent="0.3">
      <c r="M1157" s="26"/>
      <c r="P1157" s="119"/>
      <c r="S1157" s="26">
        <v>53.45</v>
      </c>
      <c r="T1157" s="24">
        <v>623</v>
      </c>
    </row>
    <row r="1158" spans="13:20" x14ac:dyDescent="0.3">
      <c r="M1158" s="26"/>
      <c r="P1158" s="119"/>
      <c r="S1158" s="26">
        <v>53.44</v>
      </c>
      <c r="T1158" s="24">
        <v>623</v>
      </c>
    </row>
    <row r="1159" spans="13:20" x14ac:dyDescent="0.3">
      <c r="M1159" s="26"/>
      <c r="P1159" s="119"/>
      <c r="S1159" s="26">
        <v>53.43</v>
      </c>
      <c r="T1159" s="24">
        <v>623</v>
      </c>
    </row>
    <row r="1160" spans="13:20" x14ac:dyDescent="0.3">
      <c r="M1160" s="26"/>
      <c r="P1160" s="119"/>
      <c r="S1160" s="26">
        <v>53.42</v>
      </c>
      <c r="T1160" s="24">
        <v>623</v>
      </c>
    </row>
    <row r="1161" spans="13:20" x14ac:dyDescent="0.3">
      <c r="M1161" s="26"/>
      <c r="P1161" s="119"/>
      <c r="S1161" s="26">
        <v>53.41</v>
      </c>
      <c r="T1161" s="24">
        <v>623</v>
      </c>
    </row>
    <row r="1162" spans="13:20" x14ac:dyDescent="0.3">
      <c r="M1162" s="26"/>
      <c r="P1162" s="119"/>
      <c r="S1162" s="26">
        <v>53.4</v>
      </c>
      <c r="T1162" s="24">
        <v>623</v>
      </c>
    </row>
    <row r="1163" spans="13:20" x14ac:dyDescent="0.3">
      <c r="M1163" s="26"/>
      <c r="P1163" s="119"/>
      <c r="S1163" s="26">
        <v>53.39</v>
      </c>
      <c r="T1163" s="24">
        <v>623</v>
      </c>
    </row>
    <row r="1164" spans="13:20" x14ac:dyDescent="0.3">
      <c r="M1164" s="26"/>
      <c r="P1164" s="119"/>
      <c r="S1164" s="26">
        <v>53.38</v>
      </c>
      <c r="T1164" s="24">
        <v>623</v>
      </c>
    </row>
    <row r="1165" spans="13:20" x14ac:dyDescent="0.3">
      <c r="M1165" s="26"/>
      <c r="P1165" s="119"/>
      <c r="S1165" s="26">
        <v>53.37</v>
      </c>
      <c r="T1165" s="24">
        <v>622</v>
      </c>
    </row>
    <row r="1166" spans="13:20" x14ac:dyDescent="0.3">
      <c r="M1166" s="26"/>
      <c r="P1166" s="119"/>
      <c r="S1166" s="26">
        <v>53.36</v>
      </c>
      <c r="T1166" s="24">
        <v>622</v>
      </c>
    </row>
    <row r="1167" spans="13:20" x14ac:dyDescent="0.3">
      <c r="M1167" s="26"/>
      <c r="P1167" s="119"/>
      <c r="S1167" s="26">
        <v>53.35</v>
      </c>
      <c r="T1167" s="24">
        <v>622</v>
      </c>
    </row>
    <row r="1168" spans="13:20" x14ac:dyDescent="0.3">
      <c r="M1168" s="26"/>
      <c r="P1168" s="119"/>
      <c r="S1168" s="26">
        <v>53.34</v>
      </c>
      <c r="T1168" s="24">
        <v>622</v>
      </c>
    </row>
    <row r="1169" spans="13:20" x14ac:dyDescent="0.3">
      <c r="M1169" s="26"/>
      <c r="P1169" s="119"/>
      <c r="S1169" s="26">
        <v>53.33</v>
      </c>
      <c r="T1169" s="24">
        <v>622</v>
      </c>
    </row>
    <row r="1170" spans="13:20" x14ac:dyDescent="0.3">
      <c r="M1170" s="26"/>
      <c r="P1170" s="119"/>
      <c r="S1170" s="26">
        <v>53.32</v>
      </c>
      <c r="T1170" s="24">
        <v>622</v>
      </c>
    </row>
    <row r="1171" spans="13:20" x14ac:dyDescent="0.3">
      <c r="M1171" s="26"/>
      <c r="P1171" s="119"/>
      <c r="S1171" s="26">
        <v>53.31</v>
      </c>
      <c r="T1171" s="24">
        <v>622</v>
      </c>
    </row>
    <row r="1172" spans="13:20" x14ac:dyDescent="0.3">
      <c r="M1172" s="26"/>
      <c r="P1172" s="119"/>
      <c r="S1172" s="26">
        <v>53.3</v>
      </c>
      <c r="T1172" s="24">
        <v>622</v>
      </c>
    </row>
    <row r="1173" spans="13:20" x14ac:dyDescent="0.3">
      <c r="M1173" s="26"/>
      <c r="P1173" s="119"/>
      <c r="S1173" s="26">
        <v>53.29</v>
      </c>
      <c r="T1173" s="24">
        <v>622</v>
      </c>
    </row>
    <row r="1174" spans="13:20" x14ac:dyDescent="0.3">
      <c r="M1174" s="26"/>
      <c r="P1174" s="119"/>
      <c r="S1174" s="26">
        <v>53.28</v>
      </c>
      <c r="T1174" s="24">
        <v>622</v>
      </c>
    </row>
    <row r="1175" spans="13:20" x14ac:dyDescent="0.3">
      <c r="M1175" s="26"/>
      <c r="P1175" s="119"/>
      <c r="S1175" s="26">
        <v>53.27</v>
      </c>
      <c r="T1175" s="24">
        <v>622</v>
      </c>
    </row>
    <row r="1176" spans="13:20" x14ac:dyDescent="0.3">
      <c r="M1176" s="26"/>
      <c r="P1176" s="119"/>
      <c r="S1176" s="26">
        <v>53.26</v>
      </c>
      <c r="T1176" s="24">
        <v>622</v>
      </c>
    </row>
    <row r="1177" spans="13:20" x14ac:dyDescent="0.3">
      <c r="M1177" s="26"/>
      <c r="P1177" s="119"/>
      <c r="S1177" s="26">
        <v>53.25</v>
      </c>
      <c r="T1177" s="24">
        <v>622</v>
      </c>
    </row>
    <row r="1178" spans="13:20" x14ac:dyDescent="0.3">
      <c r="M1178" s="26"/>
      <c r="P1178" s="119"/>
      <c r="S1178" s="26">
        <v>53.24</v>
      </c>
      <c r="T1178" s="24">
        <v>622</v>
      </c>
    </row>
    <row r="1179" spans="13:20" x14ac:dyDescent="0.3">
      <c r="M1179" s="26"/>
      <c r="P1179" s="119"/>
      <c r="S1179" s="26">
        <v>53.23</v>
      </c>
      <c r="T1179" s="24">
        <v>622</v>
      </c>
    </row>
    <row r="1180" spans="13:20" x14ac:dyDescent="0.3">
      <c r="M1180" s="26"/>
      <c r="P1180" s="119"/>
      <c r="S1180" s="26">
        <v>53.22</v>
      </c>
      <c r="T1180" s="24">
        <v>621</v>
      </c>
    </row>
    <row r="1181" spans="13:20" x14ac:dyDescent="0.3">
      <c r="M1181" s="26"/>
      <c r="P1181" s="119"/>
      <c r="S1181" s="26">
        <v>53.21</v>
      </c>
      <c r="T1181" s="24">
        <v>621</v>
      </c>
    </row>
    <row r="1182" spans="13:20" x14ac:dyDescent="0.3">
      <c r="M1182" s="26"/>
      <c r="P1182" s="119"/>
      <c r="S1182" s="26">
        <v>53.2</v>
      </c>
      <c r="T1182" s="24">
        <v>621</v>
      </c>
    </row>
    <row r="1183" spans="13:20" x14ac:dyDescent="0.3">
      <c r="M1183" s="26"/>
      <c r="P1183" s="119"/>
      <c r="S1183" s="26">
        <v>53.19</v>
      </c>
      <c r="T1183" s="24">
        <v>621</v>
      </c>
    </row>
    <row r="1184" spans="13:20" x14ac:dyDescent="0.3">
      <c r="M1184" s="26"/>
      <c r="P1184" s="119"/>
      <c r="S1184" s="26">
        <v>53.18</v>
      </c>
      <c r="T1184" s="24">
        <v>621</v>
      </c>
    </row>
    <row r="1185" spans="13:20" x14ac:dyDescent="0.3">
      <c r="M1185" s="26"/>
      <c r="P1185" s="119"/>
      <c r="S1185" s="26">
        <v>53.17</v>
      </c>
      <c r="T1185" s="24">
        <v>621</v>
      </c>
    </row>
    <row r="1186" spans="13:20" x14ac:dyDescent="0.3">
      <c r="M1186" s="26"/>
      <c r="P1186" s="119"/>
      <c r="S1186" s="26">
        <v>53.16</v>
      </c>
      <c r="T1186" s="24">
        <v>621</v>
      </c>
    </row>
    <row r="1187" spans="13:20" x14ac:dyDescent="0.3">
      <c r="M1187" s="26"/>
      <c r="P1187" s="119"/>
      <c r="S1187" s="26">
        <v>53.15</v>
      </c>
      <c r="T1187" s="24">
        <v>621</v>
      </c>
    </row>
    <row r="1188" spans="13:20" x14ac:dyDescent="0.3">
      <c r="M1188" s="26"/>
      <c r="P1188" s="119"/>
      <c r="S1188" s="26">
        <v>53.14</v>
      </c>
      <c r="T1188" s="24">
        <v>621</v>
      </c>
    </row>
    <row r="1189" spans="13:20" x14ac:dyDescent="0.3">
      <c r="M1189" s="26"/>
      <c r="P1189" s="119"/>
      <c r="S1189" s="26">
        <v>53.13</v>
      </c>
      <c r="T1189" s="24">
        <v>621</v>
      </c>
    </row>
    <row r="1190" spans="13:20" x14ac:dyDescent="0.3">
      <c r="M1190" s="26"/>
      <c r="P1190" s="119"/>
      <c r="S1190" s="26">
        <v>53.12</v>
      </c>
      <c r="T1190" s="24">
        <v>621</v>
      </c>
    </row>
    <row r="1191" spans="13:20" x14ac:dyDescent="0.3">
      <c r="M1191" s="26"/>
      <c r="P1191" s="119"/>
      <c r="S1191" s="26">
        <v>53.11</v>
      </c>
      <c r="T1191" s="24">
        <v>621</v>
      </c>
    </row>
    <row r="1192" spans="13:20" x14ac:dyDescent="0.3">
      <c r="M1192" s="26"/>
      <c r="P1192" s="119"/>
      <c r="S1192" s="26">
        <v>53.1</v>
      </c>
      <c r="T1192" s="24">
        <v>621</v>
      </c>
    </row>
    <row r="1193" spans="13:20" x14ac:dyDescent="0.3">
      <c r="M1193" s="26"/>
      <c r="P1193" s="119"/>
      <c r="S1193" s="26">
        <v>53.09</v>
      </c>
      <c r="T1193" s="24">
        <v>621</v>
      </c>
    </row>
    <row r="1194" spans="13:20" x14ac:dyDescent="0.3">
      <c r="M1194" s="26"/>
      <c r="P1194" s="119"/>
      <c r="S1194" s="26">
        <v>53.08</v>
      </c>
      <c r="T1194" s="24">
        <v>621</v>
      </c>
    </row>
    <row r="1195" spans="13:20" x14ac:dyDescent="0.3">
      <c r="M1195" s="26"/>
      <c r="P1195" s="119"/>
      <c r="S1195" s="26">
        <v>53.07</v>
      </c>
      <c r="T1195" s="24">
        <v>620</v>
      </c>
    </row>
    <row r="1196" spans="13:20" x14ac:dyDescent="0.3">
      <c r="M1196" s="26"/>
      <c r="P1196" s="119"/>
      <c r="S1196" s="26">
        <v>53.06</v>
      </c>
      <c r="T1196" s="24">
        <v>620</v>
      </c>
    </row>
    <row r="1197" spans="13:20" x14ac:dyDescent="0.3">
      <c r="M1197" s="26"/>
      <c r="P1197" s="119"/>
      <c r="S1197" s="26">
        <v>53.05</v>
      </c>
      <c r="T1197" s="24">
        <v>620</v>
      </c>
    </row>
    <row r="1198" spans="13:20" x14ac:dyDescent="0.3">
      <c r="M1198" s="26"/>
      <c r="P1198" s="119"/>
      <c r="S1198" s="26">
        <v>53.04</v>
      </c>
      <c r="T1198" s="24">
        <v>620</v>
      </c>
    </row>
    <row r="1199" spans="13:20" x14ac:dyDescent="0.3">
      <c r="M1199" s="26"/>
      <c r="P1199" s="119"/>
      <c r="S1199" s="26">
        <v>53.03</v>
      </c>
      <c r="T1199" s="24">
        <v>620</v>
      </c>
    </row>
    <row r="1200" spans="13:20" x14ac:dyDescent="0.3">
      <c r="M1200" s="26"/>
      <c r="P1200" s="119"/>
      <c r="S1200" s="26">
        <v>53.02</v>
      </c>
      <c r="T1200" s="24">
        <v>620</v>
      </c>
    </row>
    <row r="1201" spans="13:20" x14ac:dyDescent="0.3">
      <c r="M1201" s="26"/>
      <c r="P1201" s="119"/>
      <c r="S1201" s="26">
        <v>53.01</v>
      </c>
      <c r="T1201" s="24">
        <v>620</v>
      </c>
    </row>
    <row r="1202" spans="13:20" x14ac:dyDescent="0.3">
      <c r="M1202" s="26"/>
      <c r="P1202" s="119"/>
      <c r="S1202" s="26">
        <v>53</v>
      </c>
      <c r="T1202" s="24">
        <v>620</v>
      </c>
    </row>
    <row r="1203" spans="13:20" x14ac:dyDescent="0.3">
      <c r="M1203" s="38"/>
      <c r="P1203" s="120"/>
      <c r="S1203" s="38">
        <v>52.99</v>
      </c>
      <c r="T1203" s="24">
        <v>620</v>
      </c>
    </row>
    <row r="1204" spans="13:20" x14ac:dyDescent="0.3">
      <c r="M1204" s="38"/>
      <c r="P1204" s="120"/>
      <c r="S1204" s="38">
        <v>52.98</v>
      </c>
      <c r="T1204" s="24">
        <v>620</v>
      </c>
    </row>
    <row r="1205" spans="13:20" x14ac:dyDescent="0.3">
      <c r="M1205" s="38"/>
      <c r="P1205" s="120"/>
      <c r="S1205" s="38">
        <v>52.97</v>
      </c>
      <c r="T1205" s="24">
        <v>620</v>
      </c>
    </row>
    <row r="1206" spans="13:20" x14ac:dyDescent="0.3">
      <c r="M1206" s="38"/>
      <c r="P1206" s="120"/>
      <c r="S1206" s="38">
        <v>52.96</v>
      </c>
      <c r="T1206" s="24">
        <v>620</v>
      </c>
    </row>
    <row r="1207" spans="13:20" x14ac:dyDescent="0.3">
      <c r="M1207" s="38"/>
      <c r="P1207" s="120"/>
      <c r="S1207" s="38">
        <v>52.95</v>
      </c>
      <c r="T1207" s="24">
        <v>620</v>
      </c>
    </row>
    <row r="1208" spans="13:20" x14ac:dyDescent="0.3">
      <c r="M1208" s="38"/>
      <c r="P1208" s="120"/>
      <c r="S1208" s="38">
        <v>52.94</v>
      </c>
      <c r="T1208" s="24">
        <v>620</v>
      </c>
    </row>
    <row r="1209" spans="13:20" x14ac:dyDescent="0.3">
      <c r="M1209" s="38"/>
      <c r="P1209" s="120"/>
      <c r="S1209" s="38">
        <v>52.93</v>
      </c>
      <c r="T1209" s="24">
        <v>620</v>
      </c>
    </row>
    <row r="1210" spans="13:20" x14ac:dyDescent="0.3">
      <c r="M1210" s="38"/>
      <c r="P1210" s="120"/>
      <c r="S1210" s="38">
        <v>52.92</v>
      </c>
      <c r="T1210" s="24">
        <v>619</v>
      </c>
    </row>
    <row r="1211" spans="13:20" x14ac:dyDescent="0.3">
      <c r="M1211" s="38"/>
      <c r="P1211" s="120"/>
      <c r="S1211" s="38">
        <v>52.91</v>
      </c>
      <c r="T1211" s="24">
        <v>619</v>
      </c>
    </row>
    <row r="1212" spans="13:20" x14ac:dyDescent="0.3">
      <c r="M1212" s="38"/>
      <c r="P1212" s="120"/>
      <c r="S1212" s="38">
        <v>52.9</v>
      </c>
      <c r="T1212" s="24">
        <v>619</v>
      </c>
    </row>
    <row r="1213" spans="13:20" x14ac:dyDescent="0.3">
      <c r="M1213" s="38"/>
      <c r="P1213" s="120"/>
      <c r="S1213" s="38">
        <v>52.89</v>
      </c>
      <c r="T1213" s="24">
        <v>619</v>
      </c>
    </row>
    <row r="1214" spans="13:20" x14ac:dyDescent="0.3">
      <c r="M1214" s="38"/>
      <c r="P1214" s="120"/>
      <c r="S1214" s="38">
        <v>52.88</v>
      </c>
      <c r="T1214" s="24">
        <v>619</v>
      </c>
    </row>
    <row r="1215" spans="13:20" x14ac:dyDescent="0.3">
      <c r="M1215" s="38"/>
      <c r="P1215" s="120"/>
      <c r="S1215" s="38">
        <v>52.87</v>
      </c>
      <c r="T1215" s="24">
        <v>619</v>
      </c>
    </row>
    <row r="1216" spans="13:20" x14ac:dyDescent="0.3">
      <c r="M1216" s="38"/>
      <c r="P1216" s="120"/>
      <c r="S1216" s="38">
        <v>52.86</v>
      </c>
      <c r="T1216" s="24">
        <v>619</v>
      </c>
    </row>
    <row r="1217" spans="13:20" x14ac:dyDescent="0.3">
      <c r="M1217" s="38"/>
      <c r="P1217" s="120"/>
      <c r="S1217" s="38">
        <v>52.85</v>
      </c>
      <c r="T1217" s="24">
        <v>619</v>
      </c>
    </row>
    <row r="1218" spans="13:20" x14ac:dyDescent="0.3">
      <c r="M1218" s="38"/>
      <c r="P1218" s="120"/>
      <c r="S1218" s="38">
        <v>52.84</v>
      </c>
      <c r="T1218" s="24">
        <v>619</v>
      </c>
    </row>
    <row r="1219" spans="13:20" x14ac:dyDescent="0.3">
      <c r="M1219" s="38"/>
      <c r="P1219" s="120"/>
      <c r="S1219" s="38">
        <v>52.83</v>
      </c>
      <c r="T1219" s="24">
        <v>619</v>
      </c>
    </row>
    <row r="1220" spans="13:20" x14ac:dyDescent="0.3">
      <c r="M1220" s="38"/>
      <c r="P1220" s="120"/>
      <c r="S1220" s="38">
        <v>52.82</v>
      </c>
      <c r="T1220" s="24">
        <v>619</v>
      </c>
    </row>
    <row r="1221" spans="13:20" x14ac:dyDescent="0.3">
      <c r="M1221" s="38"/>
      <c r="P1221" s="120"/>
      <c r="S1221" s="38">
        <v>52.81</v>
      </c>
      <c r="T1221" s="24">
        <v>619</v>
      </c>
    </row>
    <row r="1222" spans="13:20" x14ac:dyDescent="0.3">
      <c r="M1222" s="38"/>
      <c r="P1222" s="120"/>
      <c r="S1222" s="38">
        <v>52.8</v>
      </c>
      <c r="T1222" s="24">
        <v>619</v>
      </c>
    </row>
    <row r="1223" spans="13:20" x14ac:dyDescent="0.3">
      <c r="M1223" s="38"/>
      <c r="P1223" s="120"/>
      <c r="S1223" s="38">
        <v>52.79</v>
      </c>
      <c r="T1223" s="24">
        <v>619</v>
      </c>
    </row>
    <row r="1224" spans="13:20" x14ac:dyDescent="0.3">
      <c r="M1224" s="38"/>
      <c r="P1224" s="120"/>
      <c r="S1224" s="38">
        <v>52.78</v>
      </c>
      <c r="T1224" s="24">
        <v>619</v>
      </c>
    </row>
    <row r="1225" spans="13:20" x14ac:dyDescent="0.3">
      <c r="M1225" s="38"/>
      <c r="P1225" s="120"/>
      <c r="S1225" s="38">
        <v>52.77</v>
      </c>
      <c r="T1225" s="24">
        <v>618</v>
      </c>
    </row>
    <row r="1226" spans="13:20" x14ac:dyDescent="0.3">
      <c r="M1226" s="38"/>
      <c r="P1226" s="120"/>
      <c r="S1226" s="38">
        <v>52.76</v>
      </c>
      <c r="T1226" s="24">
        <v>618</v>
      </c>
    </row>
    <row r="1227" spans="13:20" x14ac:dyDescent="0.3">
      <c r="M1227" s="38"/>
      <c r="P1227" s="120"/>
      <c r="S1227" s="38">
        <v>52.75</v>
      </c>
      <c r="T1227" s="24">
        <v>618</v>
      </c>
    </row>
    <row r="1228" spans="13:20" x14ac:dyDescent="0.3">
      <c r="M1228" s="38"/>
      <c r="P1228" s="120"/>
      <c r="S1228" s="38">
        <v>52.74</v>
      </c>
      <c r="T1228" s="24">
        <v>618</v>
      </c>
    </row>
    <row r="1229" spans="13:20" x14ac:dyDescent="0.3">
      <c r="M1229" s="38"/>
      <c r="P1229" s="120"/>
      <c r="S1229" s="38">
        <v>52.73</v>
      </c>
      <c r="T1229" s="24">
        <v>618</v>
      </c>
    </row>
    <row r="1230" spans="13:20" x14ac:dyDescent="0.3">
      <c r="M1230" s="38"/>
      <c r="P1230" s="120"/>
      <c r="S1230" s="38">
        <v>52.72</v>
      </c>
      <c r="T1230" s="24">
        <v>618</v>
      </c>
    </row>
    <row r="1231" spans="13:20" x14ac:dyDescent="0.3">
      <c r="M1231" s="38"/>
      <c r="P1231" s="120"/>
      <c r="S1231" s="38">
        <v>52.71</v>
      </c>
      <c r="T1231" s="24">
        <v>618</v>
      </c>
    </row>
    <row r="1232" spans="13:20" x14ac:dyDescent="0.3">
      <c r="M1232" s="38"/>
      <c r="P1232" s="120"/>
      <c r="S1232" s="38">
        <v>52.7</v>
      </c>
      <c r="T1232" s="24">
        <v>618</v>
      </c>
    </row>
    <row r="1233" spans="13:20" x14ac:dyDescent="0.3">
      <c r="M1233" s="38"/>
      <c r="P1233" s="120"/>
      <c r="S1233" s="38">
        <v>52.69</v>
      </c>
      <c r="T1233" s="24">
        <v>618</v>
      </c>
    </row>
    <row r="1234" spans="13:20" x14ac:dyDescent="0.3">
      <c r="M1234" s="38"/>
      <c r="P1234" s="120"/>
      <c r="S1234" s="38">
        <v>52.68</v>
      </c>
      <c r="T1234" s="24">
        <v>618</v>
      </c>
    </row>
    <row r="1235" spans="13:20" x14ac:dyDescent="0.3">
      <c r="M1235" s="38"/>
      <c r="P1235" s="120"/>
      <c r="S1235" s="38">
        <v>52.67</v>
      </c>
      <c r="T1235" s="24">
        <v>618</v>
      </c>
    </row>
    <row r="1236" spans="13:20" x14ac:dyDescent="0.3">
      <c r="M1236" s="38"/>
      <c r="P1236" s="120"/>
      <c r="S1236" s="38">
        <v>52.66</v>
      </c>
      <c r="T1236" s="24">
        <v>618</v>
      </c>
    </row>
    <row r="1237" spans="13:20" x14ac:dyDescent="0.3">
      <c r="M1237" s="38"/>
      <c r="P1237" s="120"/>
      <c r="S1237" s="38">
        <v>52.65</v>
      </c>
      <c r="T1237" s="24">
        <v>618</v>
      </c>
    </row>
    <row r="1238" spans="13:20" x14ac:dyDescent="0.3">
      <c r="M1238" s="38"/>
      <c r="P1238" s="120"/>
      <c r="S1238" s="38">
        <v>52.64</v>
      </c>
      <c r="T1238" s="24">
        <v>618</v>
      </c>
    </row>
    <row r="1239" spans="13:20" x14ac:dyDescent="0.3">
      <c r="M1239" s="38"/>
      <c r="P1239" s="120"/>
      <c r="S1239" s="38">
        <v>52.63</v>
      </c>
      <c r="T1239" s="24">
        <v>618</v>
      </c>
    </row>
    <row r="1240" spans="13:20" x14ac:dyDescent="0.3">
      <c r="M1240" s="38"/>
      <c r="P1240" s="120"/>
      <c r="S1240" s="38">
        <v>52.62</v>
      </c>
      <c r="T1240" s="24">
        <v>617</v>
      </c>
    </row>
    <row r="1241" spans="13:20" x14ac:dyDescent="0.3">
      <c r="M1241" s="38"/>
      <c r="P1241" s="120"/>
      <c r="S1241" s="38">
        <v>52.61</v>
      </c>
      <c r="T1241" s="24">
        <v>617</v>
      </c>
    </row>
    <row r="1242" spans="13:20" x14ac:dyDescent="0.3">
      <c r="M1242" s="38"/>
      <c r="P1242" s="120"/>
      <c r="S1242" s="38">
        <v>52.6</v>
      </c>
      <c r="T1242" s="24">
        <v>617</v>
      </c>
    </row>
    <row r="1243" spans="13:20" x14ac:dyDescent="0.3">
      <c r="M1243" s="38"/>
      <c r="P1243" s="120"/>
      <c r="S1243" s="38">
        <v>52.59</v>
      </c>
      <c r="T1243" s="24">
        <v>617</v>
      </c>
    </row>
    <row r="1244" spans="13:20" x14ac:dyDescent="0.3">
      <c r="M1244" s="38"/>
      <c r="P1244" s="120"/>
      <c r="S1244" s="38">
        <v>52.58</v>
      </c>
      <c r="T1244" s="24">
        <v>617</v>
      </c>
    </row>
    <row r="1245" spans="13:20" x14ac:dyDescent="0.3">
      <c r="M1245" s="38"/>
      <c r="P1245" s="120"/>
      <c r="S1245" s="38">
        <v>52.57</v>
      </c>
      <c r="T1245" s="24">
        <v>617</v>
      </c>
    </row>
    <row r="1246" spans="13:20" x14ac:dyDescent="0.3">
      <c r="M1246" s="38"/>
      <c r="P1246" s="120"/>
      <c r="S1246" s="38">
        <v>52.56</v>
      </c>
      <c r="T1246" s="24">
        <v>617</v>
      </c>
    </row>
    <row r="1247" spans="13:20" x14ac:dyDescent="0.3">
      <c r="M1247" s="38"/>
      <c r="P1247" s="120"/>
      <c r="S1247" s="38">
        <v>52.55</v>
      </c>
      <c r="T1247" s="24">
        <v>617</v>
      </c>
    </row>
    <row r="1248" spans="13:20" x14ac:dyDescent="0.3">
      <c r="M1248" s="38"/>
      <c r="P1248" s="120"/>
      <c r="S1248" s="38">
        <v>52.54</v>
      </c>
      <c r="T1248" s="24">
        <v>617</v>
      </c>
    </row>
    <row r="1249" spans="13:20" x14ac:dyDescent="0.3">
      <c r="M1249" s="38"/>
      <c r="P1249" s="120"/>
      <c r="S1249" s="38">
        <v>52.53</v>
      </c>
      <c r="T1249" s="24">
        <v>617</v>
      </c>
    </row>
    <row r="1250" spans="13:20" x14ac:dyDescent="0.3">
      <c r="M1250" s="38"/>
      <c r="P1250" s="120"/>
      <c r="S1250" s="38">
        <v>52.52</v>
      </c>
      <c r="T1250" s="24">
        <v>617</v>
      </c>
    </row>
    <row r="1251" spans="13:20" x14ac:dyDescent="0.3">
      <c r="M1251" s="38"/>
      <c r="P1251" s="120"/>
      <c r="S1251" s="38">
        <v>52.51</v>
      </c>
      <c r="T1251" s="24">
        <v>617</v>
      </c>
    </row>
    <row r="1252" spans="13:20" x14ac:dyDescent="0.3">
      <c r="M1252" s="38"/>
      <c r="P1252" s="120"/>
      <c r="S1252" s="38">
        <v>52.5</v>
      </c>
      <c r="T1252" s="24">
        <v>617</v>
      </c>
    </row>
    <row r="1253" spans="13:20" x14ac:dyDescent="0.3">
      <c r="M1253" s="38"/>
      <c r="P1253" s="120"/>
      <c r="S1253" s="38">
        <v>52.49</v>
      </c>
      <c r="T1253" s="24">
        <v>617</v>
      </c>
    </row>
    <row r="1254" spans="13:20" x14ac:dyDescent="0.3">
      <c r="M1254" s="38"/>
      <c r="P1254" s="120"/>
      <c r="S1254" s="38">
        <v>52.48</v>
      </c>
      <c r="T1254" s="24">
        <v>617</v>
      </c>
    </row>
    <row r="1255" spans="13:20" x14ac:dyDescent="0.3">
      <c r="M1255" s="38"/>
      <c r="P1255" s="120"/>
      <c r="S1255" s="38">
        <v>52.47</v>
      </c>
      <c r="T1255" s="24">
        <v>616</v>
      </c>
    </row>
    <row r="1256" spans="13:20" x14ac:dyDescent="0.3">
      <c r="M1256" s="38"/>
      <c r="P1256" s="120"/>
      <c r="S1256" s="38">
        <v>52.46</v>
      </c>
      <c r="T1256" s="24">
        <v>616</v>
      </c>
    </row>
    <row r="1257" spans="13:20" x14ac:dyDescent="0.3">
      <c r="M1257" s="38"/>
      <c r="P1257" s="120"/>
      <c r="S1257" s="38">
        <v>52.45</v>
      </c>
      <c r="T1257" s="24">
        <v>616</v>
      </c>
    </row>
    <row r="1258" spans="13:20" x14ac:dyDescent="0.3">
      <c r="M1258" s="38"/>
      <c r="P1258" s="120"/>
      <c r="S1258" s="38">
        <v>52.44</v>
      </c>
      <c r="T1258" s="24">
        <v>616</v>
      </c>
    </row>
    <row r="1259" spans="13:20" x14ac:dyDescent="0.3">
      <c r="M1259" s="38"/>
      <c r="P1259" s="120"/>
      <c r="S1259" s="38">
        <v>52.43</v>
      </c>
      <c r="T1259" s="24">
        <v>616</v>
      </c>
    </row>
    <row r="1260" spans="13:20" x14ac:dyDescent="0.3">
      <c r="M1260" s="38"/>
      <c r="P1260" s="120"/>
      <c r="S1260" s="38">
        <v>52.42</v>
      </c>
      <c r="T1260" s="24">
        <v>616</v>
      </c>
    </row>
    <row r="1261" spans="13:20" x14ac:dyDescent="0.3">
      <c r="M1261" s="38"/>
      <c r="P1261" s="120"/>
      <c r="S1261" s="38">
        <v>52.41</v>
      </c>
      <c r="T1261" s="24">
        <v>616</v>
      </c>
    </row>
    <row r="1262" spans="13:20" x14ac:dyDescent="0.3">
      <c r="M1262" s="38"/>
      <c r="P1262" s="120"/>
      <c r="S1262" s="38">
        <v>52.4</v>
      </c>
      <c r="T1262" s="24">
        <v>616</v>
      </c>
    </row>
    <row r="1263" spans="13:20" x14ac:dyDescent="0.3">
      <c r="M1263" s="38"/>
      <c r="P1263" s="120"/>
      <c r="S1263" s="38">
        <v>52.39</v>
      </c>
      <c r="T1263" s="24">
        <v>616</v>
      </c>
    </row>
    <row r="1264" spans="13:20" x14ac:dyDescent="0.3">
      <c r="M1264" s="38"/>
      <c r="P1264" s="120"/>
      <c r="S1264" s="38">
        <v>52.38</v>
      </c>
      <c r="T1264" s="24">
        <v>616</v>
      </c>
    </row>
    <row r="1265" spans="13:20" x14ac:dyDescent="0.3">
      <c r="M1265" s="38"/>
      <c r="P1265" s="120"/>
      <c r="S1265" s="38">
        <v>52.37</v>
      </c>
      <c r="T1265" s="24">
        <v>616</v>
      </c>
    </row>
    <row r="1266" spans="13:20" x14ac:dyDescent="0.3">
      <c r="M1266" s="38"/>
      <c r="P1266" s="120"/>
      <c r="S1266" s="38">
        <v>52.36</v>
      </c>
      <c r="T1266" s="24">
        <v>616</v>
      </c>
    </row>
    <row r="1267" spans="13:20" x14ac:dyDescent="0.3">
      <c r="M1267" s="38"/>
      <c r="P1267" s="120"/>
      <c r="S1267" s="38">
        <v>52.35</v>
      </c>
      <c r="T1267" s="24">
        <v>616</v>
      </c>
    </row>
    <row r="1268" spans="13:20" x14ac:dyDescent="0.3">
      <c r="M1268" s="38"/>
      <c r="P1268" s="120"/>
      <c r="S1268" s="38">
        <v>52.34</v>
      </c>
      <c r="T1268" s="24">
        <v>616</v>
      </c>
    </row>
    <row r="1269" spans="13:20" x14ac:dyDescent="0.3">
      <c r="M1269" s="38"/>
      <c r="P1269" s="120"/>
      <c r="S1269" s="38">
        <v>52.33</v>
      </c>
      <c r="T1269" s="24">
        <v>616</v>
      </c>
    </row>
    <row r="1270" spans="13:20" x14ac:dyDescent="0.3">
      <c r="M1270" s="38"/>
      <c r="P1270" s="120"/>
      <c r="S1270" s="38">
        <v>52.32</v>
      </c>
      <c r="T1270" s="24">
        <v>615</v>
      </c>
    </row>
    <row r="1271" spans="13:20" x14ac:dyDescent="0.3">
      <c r="M1271" s="38"/>
      <c r="P1271" s="120"/>
      <c r="S1271" s="38">
        <v>52.31</v>
      </c>
      <c r="T1271" s="24">
        <v>615</v>
      </c>
    </row>
    <row r="1272" spans="13:20" x14ac:dyDescent="0.3">
      <c r="M1272" s="38"/>
      <c r="P1272" s="120"/>
      <c r="S1272" s="38">
        <v>52.3</v>
      </c>
      <c r="T1272" s="24">
        <v>615</v>
      </c>
    </row>
    <row r="1273" spans="13:20" x14ac:dyDescent="0.3">
      <c r="M1273" s="38"/>
      <c r="P1273" s="120"/>
      <c r="S1273" s="38">
        <v>52.29</v>
      </c>
      <c r="T1273" s="24">
        <v>615</v>
      </c>
    </row>
    <row r="1274" spans="13:20" x14ac:dyDescent="0.3">
      <c r="M1274" s="38"/>
      <c r="P1274" s="120"/>
      <c r="S1274" s="38">
        <v>52.28</v>
      </c>
      <c r="T1274" s="24">
        <v>615</v>
      </c>
    </row>
    <row r="1275" spans="13:20" x14ac:dyDescent="0.3">
      <c r="M1275" s="38"/>
      <c r="P1275" s="120"/>
      <c r="S1275" s="38">
        <v>52.27</v>
      </c>
      <c r="T1275" s="24">
        <v>615</v>
      </c>
    </row>
    <row r="1276" spans="13:20" x14ac:dyDescent="0.3">
      <c r="M1276" s="38"/>
      <c r="P1276" s="120"/>
      <c r="S1276" s="38">
        <v>52.26</v>
      </c>
      <c r="T1276" s="24">
        <v>615</v>
      </c>
    </row>
    <row r="1277" spans="13:20" x14ac:dyDescent="0.3">
      <c r="M1277" s="38"/>
      <c r="P1277" s="120"/>
      <c r="S1277" s="38">
        <v>52.25</v>
      </c>
      <c r="T1277" s="24">
        <v>615</v>
      </c>
    </row>
    <row r="1278" spans="13:20" x14ac:dyDescent="0.3">
      <c r="M1278" s="38"/>
      <c r="P1278" s="120"/>
      <c r="S1278" s="38">
        <v>52.24</v>
      </c>
      <c r="T1278" s="24">
        <v>615</v>
      </c>
    </row>
    <row r="1279" spans="13:20" x14ac:dyDescent="0.3">
      <c r="M1279" s="38"/>
      <c r="P1279" s="120"/>
      <c r="S1279" s="38">
        <v>52.23</v>
      </c>
      <c r="T1279" s="24">
        <v>615</v>
      </c>
    </row>
    <row r="1280" spans="13:20" x14ac:dyDescent="0.3">
      <c r="M1280" s="38"/>
      <c r="P1280" s="120"/>
      <c r="S1280" s="38">
        <v>52.22</v>
      </c>
      <c r="T1280" s="24">
        <v>615</v>
      </c>
    </row>
    <row r="1281" spans="13:20" x14ac:dyDescent="0.3">
      <c r="M1281" s="38"/>
      <c r="P1281" s="120"/>
      <c r="S1281" s="38">
        <v>52.21</v>
      </c>
      <c r="T1281" s="24">
        <v>615</v>
      </c>
    </row>
    <row r="1282" spans="13:20" x14ac:dyDescent="0.3">
      <c r="M1282" s="38"/>
      <c r="P1282" s="120"/>
      <c r="S1282" s="38">
        <v>52.2</v>
      </c>
      <c r="T1282" s="24">
        <v>615</v>
      </c>
    </row>
    <row r="1283" spans="13:20" x14ac:dyDescent="0.3">
      <c r="M1283" s="38"/>
      <c r="P1283" s="120"/>
      <c r="S1283" s="38">
        <v>52.19</v>
      </c>
      <c r="T1283" s="24">
        <v>615</v>
      </c>
    </row>
    <row r="1284" spans="13:20" x14ac:dyDescent="0.3">
      <c r="M1284" s="38"/>
      <c r="P1284" s="120"/>
      <c r="S1284" s="38">
        <v>52.18</v>
      </c>
      <c r="T1284" s="24">
        <v>615</v>
      </c>
    </row>
    <row r="1285" spans="13:20" x14ac:dyDescent="0.3">
      <c r="M1285" s="38"/>
      <c r="P1285" s="120"/>
      <c r="S1285" s="38">
        <v>52.17</v>
      </c>
      <c r="T1285" s="24">
        <v>614</v>
      </c>
    </row>
    <row r="1286" spans="13:20" x14ac:dyDescent="0.3">
      <c r="M1286" s="38"/>
      <c r="P1286" s="120"/>
      <c r="S1286" s="38">
        <v>52.16</v>
      </c>
      <c r="T1286" s="24">
        <v>614</v>
      </c>
    </row>
    <row r="1287" spans="13:20" x14ac:dyDescent="0.3">
      <c r="M1287" s="38"/>
      <c r="P1287" s="120"/>
      <c r="S1287" s="38">
        <v>52.15</v>
      </c>
      <c r="T1287" s="24">
        <v>614</v>
      </c>
    </row>
    <row r="1288" spans="13:20" x14ac:dyDescent="0.3">
      <c r="M1288" s="38"/>
      <c r="P1288" s="120"/>
      <c r="S1288" s="38">
        <v>52.14</v>
      </c>
      <c r="T1288" s="24">
        <v>614</v>
      </c>
    </row>
    <row r="1289" spans="13:20" x14ac:dyDescent="0.3">
      <c r="M1289" s="38"/>
      <c r="P1289" s="120"/>
      <c r="S1289" s="38">
        <v>52.13</v>
      </c>
      <c r="T1289" s="24">
        <v>614</v>
      </c>
    </row>
    <row r="1290" spans="13:20" x14ac:dyDescent="0.3">
      <c r="M1290" s="38"/>
      <c r="P1290" s="120"/>
      <c r="S1290" s="38">
        <v>52.12</v>
      </c>
      <c r="T1290" s="24">
        <v>614</v>
      </c>
    </row>
    <row r="1291" spans="13:20" x14ac:dyDescent="0.3">
      <c r="M1291" s="38"/>
      <c r="P1291" s="120"/>
      <c r="S1291" s="38">
        <v>52.11</v>
      </c>
      <c r="T1291" s="24">
        <v>614</v>
      </c>
    </row>
    <row r="1292" spans="13:20" x14ac:dyDescent="0.3">
      <c r="M1292" s="38"/>
      <c r="P1292" s="120"/>
      <c r="S1292" s="38">
        <v>52.1</v>
      </c>
      <c r="T1292" s="24">
        <v>614</v>
      </c>
    </row>
    <row r="1293" spans="13:20" x14ac:dyDescent="0.3">
      <c r="M1293" s="38"/>
      <c r="P1293" s="120"/>
      <c r="S1293" s="38">
        <v>52.09</v>
      </c>
      <c r="T1293" s="24">
        <v>614</v>
      </c>
    </row>
    <row r="1294" spans="13:20" x14ac:dyDescent="0.3">
      <c r="M1294" s="38"/>
      <c r="P1294" s="120"/>
      <c r="S1294" s="38">
        <v>52.08</v>
      </c>
      <c r="T1294" s="24">
        <v>614</v>
      </c>
    </row>
    <row r="1295" spans="13:20" x14ac:dyDescent="0.3">
      <c r="M1295" s="38"/>
      <c r="P1295" s="120"/>
      <c r="S1295" s="38">
        <v>52.07</v>
      </c>
      <c r="T1295" s="24">
        <v>614</v>
      </c>
    </row>
    <row r="1296" spans="13:20" x14ac:dyDescent="0.3">
      <c r="M1296" s="38"/>
      <c r="P1296" s="120"/>
      <c r="S1296" s="38">
        <v>52.06</v>
      </c>
      <c r="T1296" s="24">
        <v>614</v>
      </c>
    </row>
    <row r="1297" spans="13:20" x14ac:dyDescent="0.3">
      <c r="M1297" s="38"/>
      <c r="P1297" s="120"/>
      <c r="S1297" s="38">
        <v>52.05</v>
      </c>
      <c r="T1297" s="24">
        <v>614</v>
      </c>
    </row>
    <row r="1298" spans="13:20" x14ac:dyDescent="0.3">
      <c r="M1298" s="38"/>
      <c r="P1298" s="120"/>
      <c r="S1298" s="38">
        <v>52.04</v>
      </c>
      <c r="T1298" s="24">
        <v>614</v>
      </c>
    </row>
    <row r="1299" spans="13:20" x14ac:dyDescent="0.3">
      <c r="M1299" s="38"/>
      <c r="P1299" s="120"/>
      <c r="S1299" s="38">
        <v>52.03</v>
      </c>
      <c r="T1299" s="24">
        <v>614</v>
      </c>
    </row>
    <row r="1300" spans="13:20" x14ac:dyDescent="0.3">
      <c r="M1300" s="38"/>
      <c r="P1300" s="120"/>
      <c r="S1300" s="38">
        <v>52.02</v>
      </c>
      <c r="T1300" s="24">
        <v>613</v>
      </c>
    </row>
    <row r="1301" spans="13:20" x14ac:dyDescent="0.3">
      <c r="M1301" s="38"/>
      <c r="P1301" s="120"/>
      <c r="S1301" s="38">
        <v>52.01</v>
      </c>
      <c r="T1301" s="24">
        <v>613</v>
      </c>
    </row>
    <row r="1302" spans="13:20" x14ac:dyDescent="0.3">
      <c r="M1302" s="38"/>
      <c r="P1302" s="120"/>
      <c r="S1302" s="38">
        <v>52</v>
      </c>
      <c r="T1302" s="24">
        <v>613</v>
      </c>
    </row>
    <row r="1303" spans="13:20" x14ac:dyDescent="0.3">
      <c r="M1303" s="38"/>
      <c r="P1303" s="120"/>
      <c r="S1303" s="38">
        <v>51.99</v>
      </c>
      <c r="T1303" s="24">
        <v>613</v>
      </c>
    </row>
    <row r="1304" spans="13:20" x14ac:dyDescent="0.3">
      <c r="M1304" s="38"/>
      <c r="P1304" s="120"/>
      <c r="S1304" s="38">
        <v>51.98</v>
      </c>
      <c r="T1304" s="24">
        <v>613</v>
      </c>
    </row>
    <row r="1305" spans="13:20" x14ac:dyDescent="0.3">
      <c r="M1305" s="38"/>
      <c r="P1305" s="120"/>
      <c r="S1305" s="38">
        <v>51.97</v>
      </c>
      <c r="T1305" s="24">
        <v>613</v>
      </c>
    </row>
    <row r="1306" spans="13:20" x14ac:dyDescent="0.3">
      <c r="M1306" s="38"/>
      <c r="P1306" s="120"/>
      <c r="S1306" s="38">
        <v>51.96</v>
      </c>
      <c r="T1306" s="24">
        <v>613</v>
      </c>
    </row>
    <row r="1307" spans="13:20" x14ac:dyDescent="0.3">
      <c r="M1307" s="38"/>
      <c r="P1307" s="120"/>
      <c r="S1307" s="38">
        <v>51.95</v>
      </c>
      <c r="T1307" s="24">
        <v>613</v>
      </c>
    </row>
    <row r="1308" spans="13:20" x14ac:dyDescent="0.3">
      <c r="M1308" s="38"/>
      <c r="P1308" s="120"/>
      <c r="S1308" s="38">
        <v>51.94</v>
      </c>
      <c r="T1308" s="24">
        <v>613</v>
      </c>
    </row>
    <row r="1309" spans="13:20" x14ac:dyDescent="0.3">
      <c r="M1309" s="38"/>
      <c r="P1309" s="120"/>
      <c r="S1309" s="38">
        <v>51.93</v>
      </c>
      <c r="T1309" s="24">
        <v>613</v>
      </c>
    </row>
    <row r="1310" spans="13:20" x14ac:dyDescent="0.3">
      <c r="M1310" s="38"/>
      <c r="P1310" s="120"/>
      <c r="S1310" s="38">
        <v>51.92</v>
      </c>
      <c r="T1310" s="24">
        <v>613</v>
      </c>
    </row>
    <row r="1311" spans="13:20" x14ac:dyDescent="0.3">
      <c r="M1311" s="38"/>
      <c r="P1311" s="120"/>
      <c r="S1311" s="38">
        <v>51.91</v>
      </c>
      <c r="T1311" s="24">
        <v>613</v>
      </c>
    </row>
    <row r="1312" spans="13:20" x14ac:dyDescent="0.3">
      <c r="M1312" s="38"/>
      <c r="P1312" s="120"/>
      <c r="S1312" s="38">
        <v>51.9</v>
      </c>
      <c r="T1312" s="24">
        <v>613</v>
      </c>
    </row>
    <row r="1313" spans="13:20" x14ac:dyDescent="0.3">
      <c r="M1313" s="38"/>
      <c r="P1313" s="120"/>
      <c r="S1313" s="38">
        <v>51.89</v>
      </c>
      <c r="T1313" s="24">
        <v>613</v>
      </c>
    </row>
    <row r="1314" spans="13:20" x14ac:dyDescent="0.3">
      <c r="M1314" s="38"/>
      <c r="P1314" s="120"/>
      <c r="S1314" s="38">
        <v>51.88</v>
      </c>
      <c r="T1314" s="24">
        <v>613</v>
      </c>
    </row>
    <row r="1315" spans="13:20" x14ac:dyDescent="0.3">
      <c r="M1315" s="38"/>
      <c r="P1315" s="120"/>
      <c r="S1315" s="38">
        <v>51.87</v>
      </c>
      <c r="T1315" s="24">
        <v>612</v>
      </c>
    </row>
    <row r="1316" spans="13:20" x14ac:dyDescent="0.3">
      <c r="M1316" s="38"/>
      <c r="P1316" s="120"/>
      <c r="S1316" s="38">
        <v>51.86</v>
      </c>
      <c r="T1316" s="24">
        <v>612</v>
      </c>
    </row>
    <row r="1317" spans="13:20" x14ac:dyDescent="0.3">
      <c r="M1317" s="38"/>
      <c r="P1317" s="120"/>
      <c r="S1317" s="38">
        <v>51.85</v>
      </c>
      <c r="T1317" s="24">
        <v>612</v>
      </c>
    </row>
    <row r="1318" spans="13:20" x14ac:dyDescent="0.3">
      <c r="M1318" s="38"/>
      <c r="P1318" s="120"/>
      <c r="S1318" s="38">
        <v>51.84</v>
      </c>
      <c r="T1318" s="24">
        <v>612</v>
      </c>
    </row>
    <row r="1319" spans="13:20" x14ac:dyDescent="0.3">
      <c r="M1319" s="38"/>
      <c r="P1319" s="120"/>
      <c r="S1319" s="38">
        <v>51.83</v>
      </c>
      <c r="T1319" s="24">
        <v>612</v>
      </c>
    </row>
    <row r="1320" spans="13:20" x14ac:dyDescent="0.3">
      <c r="M1320" s="38"/>
      <c r="P1320" s="120"/>
      <c r="S1320" s="38">
        <v>51.82</v>
      </c>
      <c r="T1320" s="24">
        <v>612</v>
      </c>
    </row>
    <row r="1321" spans="13:20" x14ac:dyDescent="0.3">
      <c r="M1321" s="38"/>
      <c r="P1321" s="120"/>
      <c r="S1321" s="38">
        <v>51.81</v>
      </c>
      <c r="T1321" s="24">
        <v>612</v>
      </c>
    </row>
    <row r="1322" spans="13:20" x14ac:dyDescent="0.3">
      <c r="M1322" s="38"/>
      <c r="P1322" s="120"/>
      <c r="S1322" s="38">
        <v>51.8</v>
      </c>
      <c r="T1322" s="24">
        <v>612</v>
      </c>
    </row>
    <row r="1323" spans="13:20" x14ac:dyDescent="0.3">
      <c r="M1323" s="38"/>
      <c r="P1323" s="120"/>
      <c r="S1323" s="38">
        <v>51.79</v>
      </c>
      <c r="T1323" s="24">
        <v>612</v>
      </c>
    </row>
    <row r="1324" spans="13:20" x14ac:dyDescent="0.3">
      <c r="M1324" s="38"/>
      <c r="P1324" s="120"/>
      <c r="S1324" s="38">
        <v>51.78</v>
      </c>
      <c r="T1324" s="24">
        <v>612</v>
      </c>
    </row>
    <row r="1325" spans="13:20" x14ac:dyDescent="0.3">
      <c r="M1325" s="38"/>
      <c r="P1325" s="120"/>
      <c r="S1325" s="38">
        <v>51.77</v>
      </c>
      <c r="T1325" s="24">
        <v>612</v>
      </c>
    </row>
    <row r="1326" spans="13:20" x14ac:dyDescent="0.3">
      <c r="M1326" s="38"/>
      <c r="P1326" s="120"/>
      <c r="S1326" s="38">
        <v>51.76</v>
      </c>
      <c r="T1326" s="24">
        <v>612</v>
      </c>
    </row>
    <row r="1327" spans="13:20" x14ac:dyDescent="0.3">
      <c r="M1327" s="38"/>
      <c r="P1327" s="120"/>
      <c r="S1327" s="38">
        <v>51.75</v>
      </c>
      <c r="T1327" s="24">
        <v>612</v>
      </c>
    </row>
    <row r="1328" spans="13:20" x14ac:dyDescent="0.3">
      <c r="M1328" s="38"/>
      <c r="P1328" s="120"/>
      <c r="S1328" s="38">
        <v>51.74</v>
      </c>
      <c r="T1328" s="24">
        <v>612</v>
      </c>
    </row>
    <row r="1329" spans="13:20" x14ac:dyDescent="0.3">
      <c r="M1329" s="38"/>
      <c r="P1329" s="120"/>
      <c r="S1329" s="38">
        <v>51.73</v>
      </c>
      <c r="T1329" s="24">
        <v>612</v>
      </c>
    </row>
    <row r="1330" spans="13:20" x14ac:dyDescent="0.3">
      <c r="M1330" s="38"/>
      <c r="P1330" s="120"/>
      <c r="S1330" s="38">
        <v>51.72</v>
      </c>
      <c r="T1330" s="24">
        <v>611</v>
      </c>
    </row>
    <row r="1331" spans="13:20" x14ac:dyDescent="0.3">
      <c r="M1331" s="38"/>
      <c r="P1331" s="120"/>
      <c r="S1331" s="38">
        <v>51.71</v>
      </c>
      <c r="T1331" s="24">
        <v>611</v>
      </c>
    </row>
    <row r="1332" spans="13:20" x14ac:dyDescent="0.3">
      <c r="M1332" s="38"/>
      <c r="P1332" s="120"/>
      <c r="S1332" s="38">
        <v>51.7</v>
      </c>
      <c r="T1332" s="24">
        <v>611</v>
      </c>
    </row>
    <row r="1333" spans="13:20" x14ac:dyDescent="0.3">
      <c r="M1333" s="38"/>
      <c r="P1333" s="120"/>
      <c r="S1333" s="38">
        <v>51.69</v>
      </c>
      <c r="T1333" s="24">
        <v>611</v>
      </c>
    </row>
    <row r="1334" spans="13:20" x14ac:dyDescent="0.3">
      <c r="M1334" s="38"/>
      <c r="P1334" s="120"/>
      <c r="S1334" s="38">
        <v>51.68</v>
      </c>
      <c r="T1334" s="24">
        <v>611</v>
      </c>
    </row>
    <row r="1335" spans="13:20" x14ac:dyDescent="0.3">
      <c r="M1335" s="38"/>
      <c r="P1335" s="120"/>
      <c r="S1335" s="38">
        <v>51.67</v>
      </c>
      <c r="T1335" s="24">
        <v>611</v>
      </c>
    </row>
    <row r="1336" spans="13:20" x14ac:dyDescent="0.3">
      <c r="M1336" s="38"/>
      <c r="P1336" s="120"/>
      <c r="S1336" s="38">
        <v>51.66</v>
      </c>
      <c r="T1336" s="24">
        <v>611</v>
      </c>
    </row>
    <row r="1337" spans="13:20" x14ac:dyDescent="0.3">
      <c r="M1337" s="38"/>
      <c r="P1337" s="120"/>
      <c r="S1337" s="38">
        <v>51.65</v>
      </c>
      <c r="T1337" s="24">
        <v>611</v>
      </c>
    </row>
    <row r="1338" spans="13:20" x14ac:dyDescent="0.3">
      <c r="M1338" s="38"/>
      <c r="P1338" s="120"/>
      <c r="S1338" s="38">
        <v>51.64</v>
      </c>
      <c r="T1338" s="24">
        <v>611</v>
      </c>
    </row>
    <row r="1339" spans="13:20" x14ac:dyDescent="0.3">
      <c r="M1339" s="38"/>
      <c r="P1339" s="120"/>
      <c r="S1339" s="38">
        <v>51.63</v>
      </c>
      <c r="T1339" s="24">
        <v>611</v>
      </c>
    </row>
    <row r="1340" spans="13:20" x14ac:dyDescent="0.3">
      <c r="M1340" s="38"/>
      <c r="P1340" s="120"/>
      <c r="S1340" s="38">
        <v>51.62</v>
      </c>
      <c r="T1340" s="24">
        <v>611</v>
      </c>
    </row>
    <row r="1341" spans="13:20" x14ac:dyDescent="0.3">
      <c r="M1341" s="38"/>
      <c r="P1341" s="120"/>
      <c r="S1341" s="38">
        <v>51.61</v>
      </c>
      <c r="T1341" s="24">
        <v>611</v>
      </c>
    </row>
    <row r="1342" spans="13:20" x14ac:dyDescent="0.3">
      <c r="M1342" s="38"/>
      <c r="P1342" s="120"/>
      <c r="S1342" s="38">
        <v>51.6</v>
      </c>
      <c r="T1342" s="24">
        <v>611</v>
      </c>
    </row>
    <row r="1343" spans="13:20" x14ac:dyDescent="0.3">
      <c r="M1343" s="38"/>
      <c r="P1343" s="120"/>
      <c r="S1343" s="38">
        <v>51.59</v>
      </c>
      <c r="T1343" s="24">
        <v>611</v>
      </c>
    </row>
    <row r="1344" spans="13:20" x14ac:dyDescent="0.3">
      <c r="M1344" s="38"/>
      <c r="P1344" s="120"/>
      <c r="S1344" s="38">
        <v>51.58</v>
      </c>
      <c r="T1344" s="24">
        <v>611</v>
      </c>
    </row>
    <row r="1345" spans="13:20" x14ac:dyDescent="0.3">
      <c r="M1345" s="38"/>
      <c r="P1345" s="120"/>
      <c r="S1345" s="38">
        <v>51.57</v>
      </c>
      <c r="T1345" s="24">
        <v>610</v>
      </c>
    </row>
    <row r="1346" spans="13:20" x14ac:dyDescent="0.3">
      <c r="M1346" s="38"/>
      <c r="P1346" s="120"/>
      <c r="S1346" s="38">
        <v>51.56</v>
      </c>
      <c r="T1346" s="24">
        <v>610</v>
      </c>
    </row>
    <row r="1347" spans="13:20" x14ac:dyDescent="0.3">
      <c r="M1347" s="38"/>
      <c r="P1347" s="120"/>
      <c r="S1347" s="38">
        <v>51.55</v>
      </c>
      <c r="T1347" s="24">
        <v>610</v>
      </c>
    </row>
    <row r="1348" spans="13:20" x14ac:dyDescent="0.3">
      <c r="M1348" s="38"/>
      <c r="P1348" s="120"/>
      <c r="S1348" s="38">
        <v>51.54</v>
      </c>
      <c r="T1348" s="24">
        <v>610</v>
      </c>
    </row>
    <row r="1349" spans="13:20" x14ac:dyDescent="0.3">
      <c r="M1349" s="38"/>
      <c r="P1349" s="120"/>
      <c r="S1349" s="38">
        <v>51.53</v>
      </c>
      <c r="T1349" s="24">
        <v>610</v>
      </c>
    </row>
    <row r="1350" spans="13:20" x14ac:dyDescent="0.3">
      <c r="M1350" s="38"/>
      <c r="P1350" s="120"/>
      <c r="S1350" s="38">
        <v>51.52</v>
      </c>
      <c r="T1350" s="24">
        <v>610</v>
      </c>
    </row>
    <row r="1351" spans="13:20" x14ac:dyDescent="0.3">
      <c r="M1351" s="38"/>
      <c r="P1351" s="120"/>
      <c r="S1351" s="38">
        <v>51.51</v>
      </c>
      <c r="T1351" s="24">
        <v>610</v>
      </c>
    </row>
    <row r="1352" spans="13:20" x14ac:dyDescent="0.3">
      <c r="M1352" s="38"/>
      <c r="P1352" s="120"/>
      <c r="S1352" s="38">
        <v>51.5</v>
      </c>
      <c r="T1352" s="24">
        <v>610</v>
      </c>
    </row>
    <row r="1353" spans="13:20" x14ac:dyDescent="0.3">
      <c r="M1353" s="38"/>
      <c r="P1353" s="120"/>
      <c r="S1353" s="38">
        <v>51.49</v>
      </c>
      <c r="T1353" s="24">
        <v>610</v>
      </c>
    </row>
    <row r="1354" spans="13:20" x14ac:dyDescent="0.3">
      <c r="M1354" s="38"/>
      <c r="P1354" s="120"/>
      <c r="S1354" s="38">
        <v>51.48</v>
      </c>
      <c r="T1354" s="24">
        <v>610</v>
      </c>
    </row>
    <row r="1355" spans="13:20" x14ac:dyDescent="0.3">
      <c r="M1355" s="38"/>
      <c r="P1355" s="120"/>
      <c r="S1355" s="38">
        <v>51.47</v>
      </c>
      <c r="T1355" s="24">
        <v>610</v>
      </c>
    </row>
    <row r="1356" spans="13:20" x14ac:dyDescent="0.3">
      <c r="M1356" s="38"/>
      <c r="P1356" s="120"/>
      <c r="S1356" s="38">
        <v>51.46</v>
      </c>
      <c r="T1356" s="24">
        <v>610</v>
      </c>
    </row>
    <row r="1357" spans="13:20" x14ac:dyDescent="0.3">
      <c r="M1357" s="38"/>
      <c r="P1357" s="120"/>
      <c r="S1357" s="38">
        <v>51.45</v>
      </c>
      <c r="T1357" s="24">
        <v>610</v>
      </c>
    </row>
    <row r="1358" spans="13:20" x14ac:dyDescent="0.3">
      <c r="M1358" s="38"/>
      <c r="P1358" s="120"/>
      <c r="S1358" s="38">
        <v>51.44</v>
      </c>
      <c r="T1358" s="24">
        <v>610</v>
      </c>
    </row>
    <row r="1359" spans="13:20" x14ac:dyDescent="0.3">
      <c r="M1359" s="38"/>
      <c r="P1359" s="120"/>
      <c r="S1359" s="38">
        <v>51.43</v>
      </c>
      <c r="T1359" s="24">
        <v>610</v>
      </c>
    </row>
    <row r="1360" spans="13:20" x14ac:dyDescent="0.3">
      <c r="M1360" s="38"/>
      <c r="P1360" s="120"/>
      <c r="S1360" s="38">
        <v>51.42</v>
      </c>
      <c r="T1360" s="24">
        <v>609</v>
      </c>
    </row>
    <row r="1361" spans="13:20" x14ac:dyDescent="0.3">
      <c r="M1361" s="38"/>
      <c r="P1361" s="120"/>
      <c r="S1361" s="38">
        <v>51.41</v>
      </c>
      <c r="T1361" s="24">
        <v>609</v>
      </c>
    </row>
    <row r="1362" spans="13:20" x14ac:dyDescent="0.3">
      <c r="M1362" s="38"/>
      <c r="P1362" s="120"/>
      <c r="S1362" s="38">
        <v>51.4</v>
      </c>
      <c r="T1362" s="24">
        <v>609</v>
      </c>
    </row>
    <row r="1363" spans="13:20" x14ac:dyDescent="0.3">
      <c r="M1363" s="38"/>
      <c r="P1363" s="120"/>
      <c r="S1363" s="38">
        <v>51.39</v>
      </c>
      <c r="T1363" s="24">
        <v>609</v>
      </c>
    </row>
    <row r="1364" spans="13:20" x14ac:dyDescent="0.3">
      <c r="M1364" s="38"/>
      <c r="P1364" s="120"/>
      <c r="S1364" s="38">
        <v>51.38</v>
      </c>
      <c r="T1364" s="24">
        <v>609</v>
      </c>
    </row>
    <row r="1365" spans="13:20" x14ac:dyDescent="0.3">
      <c r="M1365" s="38"/>
      <c r="P1365" s="120"/>
      <c r="S1365" s="38">
        <v>51.37</v>
      </c>
      <c r="T1365" s="24">
        <v>609</v>
      </c>
    </row>
    <row r="1366" spans="13:20" x14ac:dyDescent="0.3">
      <c r="M1366" s="38"/>
      <c r="P1366" s="120"/>
      <c r="S1366" s="38">
        <v>51.36</v>
      </c>
      <c r="T1366" s="24">
        <v>609</v>
      </c>
    </row>
    <row r="1367" spans="13:20" x14ac:dyDescent="0.3">
      <c r="M1367" s="38"/>
      <c r="P1367" s="120"/>
      <c r="S1367" s="38">
        <v>51.35</v>
      </c>
      <c r="T1367" s="24">
        <v>609</v>
      </c>
    </row>
    <row r="1368" spans="13:20" x14ac:dyDescent="0.3">
      <c r="M1368" s="38"/>
      <c r="P1368" s="120"/>
      <c r="S1368" s="38">
        <v>51.34</v>
      </c>
      <c r="T1368" s="24">
        <v>609</v>
      </c>
    </row>
    <row r="1369" spans="13:20" x14ac:dyDescent="0.3">
      <c r="M1369" s="38"/>
      <c r="P1369" s="120"/>
      <c r="S1369" s="38">
        <v>51.33</v>
      </c>
      <c r="T1369" s="24">
        <v>609</v>
      </c>
    </row>
    <row r="1370" spans="13:20" x14ac:dyDescent="0.3">
      <c r="M1370" s="38"/>
      <c r="P1370" s="120"/>
      <c r="S1370" s="38">
        <v>51.32</v>
      </c>
      <c r="T1370" s="24">
        <v>609</v>
      </c>
    </row>
    <row r="1371" spans="13:20" x14ac:dyDescent="0.3">
      <c r="M1371" s="38"/>
      <c r="P1371" s="120"/>
      <c r="S1371" s="38">
        <v>51.31</v>
      </c>
      <c r="T1371" s="24">
        <v>609</v>
      </c>
    </row>
    <row r="1372" spans="13:20" x14ac:dyDescent="0.3">
      <c r="M1372" s="38"/>
      <c r="P1372" s="120"/>
      <c r="S1372" s="38">
        <v>51.3</v>
      </c>
      <c r="T1372" s="24">
        <v>609</v>
      </c>
    </row>
    <row r="1373" spans="13:20" x14ac:dyDescent="0.3">
      <c r="M1373" s="38"/>
      <c r="P1373" s="120"/>
      <c r="S1373" s="38">
        <v>51.29</v>
      </c>
      <c r="T1373" s="24">
        <v>609</v>
      </c>
    </row>
    <row r="1374" spans="13:20" x14ac:dyDescent="0.3">
      <c r="M1374" s="38"/>
      <c r="P1374" s="120"/>
      <c r="S1374" s="38">
        <v>51.28</v>
      </c>
      <c r="T1374" s="24">
        <v>609</v>
      </c>
    </row>
    <row r="1375" spans="13:20" x14ac:dyDescent="0.3">
      <c r="M1375" s="38"/>
      <c r="P1375" s="120"/>
      <c r="S1375" s="38">
        <v>51.27</v>
      </c>
      <c r="T1375" s="24">
        <v>608</v>
      </c>
    </row>
    <row r="1376" spans="13:20" x14ac:dyDescent="0.3">
      <c r="M1376" s="38"/>
      <c r="P1376" s="120"/>
      <c r="S1376" s="38">
        <v>51.26</v>
      </c>
      <c r="T1376" s="24">
        <v>608</v>
      </c>
    </row>
    <row r="1377" spans="13:20" x14ac:dyDescent="0.3">
      <c r="M1377" s="38"/>
      <c r="P1377" s="120"/>
      <c r="S1377" s="38">
        <v>51.25</v>
      </c>
      <c r="T1377" s="24">
        <v>608</v>
      </c>
    </row>
    <row r="1378" spans="13:20" x14ac:dyDescent="0.3">
      <c r="M1378" s="38"/>
      <c r="P1378" s="120"/>
      <c r="S1378" s="38">
        <v>51.24</v>
      </c>
      <c r="T1378" s="24">
        <v>608</v>
      </c>
    </row>
    <row r="1379" spans="13:20" x14ac:dyDescent="0.3">
      <c r="M1379" s="38"/>
      <c r="P1379" s="120"/>
      <c r="S1379" s="38">
        <v>51.23</v>
      </c>
      <c r="T1379" s="24">
        <v>608</v>
      </c>
    </row>
    <row r="1380" spans="13:20" x14ac:dyDescent="0.3">
      <c r="M1380" s="38"/>
      <c r="P1380" s="120"/>
      <c r="S1380" s="38">
        <v>51.22</v>
      </c>
      <c r="T1380" s="24">
        <v>608</v>
      </c>
    </row>
    <row r="1381" spans="13:20" x14ac:dyDescent="0.3">
      <c r="M1381" s="38"/>
      <c r="P1381" s="120"/>
      <c r="S1381" s="38">
        <v>51.21</v>
      </c>
      <c r="T1381" s="24">
        <v>608</v>
      </c>
    </row>
    <row r="1382" spans="13:20" x14ac:dyDescent="0.3">
      <c r="M1382" s="38"/>
      <c r="P1382" s="120"/>
      <c r="S1382" s="38">
        <v>51.2</v>
      </c>
      <c r="T1382" s="24">
        <v>608</v>
      </c>
    </row>
    <row r="1383" spans="13:20" x14ac:dyDescent="0.3">
      <c r="M1383" s="38"/>
      <c r="P1383" s="120"/>
      <c r="S1383" s="38">
        <v>51.19</v>
      </c>
      <c r="T1383" s="24">
        <v>608</v>
      </c>
    </row>
    <row r="1384" spans="13:20" x14ac:dyDescent="0.3">
      <c r="M1384" s="38"/>
      <c r="P1384" s="120"/>
      <c r="S1384" s="38">
        <v>51.18</v>
      </c>
      <c r="T1384" s="24">
        <v>608</v>
      </c>
    </row>
    <row r="1385" spans="13:20" x14ac:dyDescent="0.3">
      <c r="M1385" s="38"/>
      <c r="P1385" s="120"/>
      <c r="S1385" s="38">
        <v>51.17</v>
      </c>
      <c r="T1385" s="24">
        <v>608</v>
      </c>
    </row>
    <row r="1386" spans="13:20" x14ac:dyDescent="0.3">
      <c r="M1386" s="38"/>
      <c r="P1386" s="120"/>
      <c r="S1386" s="38">
        <v>51.16</v>
      </c>
      <c r="T1386" s="24">
        <v>608</v>
      </c>
    </row>
    <row r="1387" spans="13:20" x14ac:dyDescent="0.3">
      <c r="M1387" s="38"/>
      <c r="P1387" s="120"/>
      <c r="S1387" s="38">
        <v>51.15</v>
      </c>
      <c r="T1387" s="24">
        <v>608</v>
      </c>
    </row>
    <row r="1388" spans="13:20" x14ac:dyDescent="0.3">
      <c r="M1388" s="38"/>
      <c r="P1388" s="120"/>
      <c r="S1388" s="38">
        <v>51.14</v>
      </c>
      <c r="T1388" s="24">
        <v>608</v>
      </c>
    </row>
    <row r="1389" spans="13:20" x14ac:dyDescent="0.3">
      <c r="M1389" s="38"/>
      <c r="P1389" s="120"/>
      <c r="S1389" s="38">
        <v>51.13</v>
      </c>
      <c r="T1389" s="24">
        <v>608</v>
      </c>
    </row>
    <row r="1390" spans="13:20" x14ac:dyDescent="0.3">
      <c r="M1390" s="38"/>
      <c r="P1390" s="120"/>
      <c r="S1390" s="38">
        <v>51.12</v>
      </c>
      <c r="T1390" s="24">
        <v>607</v>
      </c>
    </row>
    <row r="1391" spans="13:20" x14ac:dyDescent="0.3">
      <c r="M1391" s="38"/>
      <c r="P1391" s="120"/>
      <c r="S1391" s="38">
        <v>51.11</v>
      </c>
      <c r="T1391" s="24">
        <v>607</v>
      </c>
    </row>
    <row r="1392" spans="13:20" x14ac:dyDescent="0.3">
      <c r="M1392" s="38"/>
      <c r="P1392" s="120"/>
      <c r="S1392" s="38">
        <v>51.1</v>
      </c>
      <c r="T1392" s="24">
        <v>607</v>
      </c>
    </row>
    <row r="1393" spans="13:20" x14ac:dyDescent="0.3">
      <c r="M1393" s="38"/>
      <c r="P1393" s="120"/>
      <c r="S1393" s="38">
        <v>51.09</v>
      </c>
      <c r="T1393" s="24">
        <v>607</v>
      </c>
    </row>
    <row r="1394" spans="13:20" x14ac:dyDescent="0.3">
      <c r="M1394" s="38"/>
      <c r="P1394" s="120"/>
      <c r="S1394" s="38">
        <v>51.08</v>
      </c>
      <c r="T1394" s="24">
        <v>607</v>
      </c>
    </row>
    <row r="1395" spans="13:20" x14ac:dyDescent="0.3">
      <c r="M1395" s="38"/>
      <c r="P1395" s="120"/>
      <c r="S1395" s="38">
        <v>51.07</v>
      </c>
      <c r="T1395" s="24">
        <v>607</v>
      </c>
    </row>
    <row r="1396" spans="13:20" x14ac:dyDescent="0.3">
      <c r="M1396" s="38"/>
      <c r="P1396" s="120"/>
      <c r="S1396" s="38">
        <v>51.06</v>
      </c>
      <c r="T1396" s="24">
        <v>607</v>
      </c>
    </row>
    <row r="1397" spans="13:20" x14ac:dyDescent="0.3">
      <c r="M1397" s="38"/>
      <c r="P1397" s="120"/>
      <c r="S1397" s="38">
        <v>51.05</v>
      </c>
      <c r="T1397" s="24">
        <v>607</v>
      </c>
    </row>
    <row r="1398" spans="13:20" x14ac:dyDescent="0.3">
      <c r="M1398" s="38"/>
      <c r="P1398" s="120"/>
      <c r="S1398" s="38">
        <v>51.04</v>
      </c>
      <c r="T1398" s="24">
        <v>607</v>
      </c>
    </row>
    <row r="1399" spans="13:20" x14ac:dyDescent="0.3">
      <c r="M1399" s="38"/>
      <c r="P1399" s="120"/>
      <c r="S1399" s="38">
        <v>51.03</v>
      </c>
      <c r="T1399" s="24">
        <v>607</v>
      </c>
    </row>
    <row r="1400" spans="13:20" x14ac:dyDescent="0.3">
      <c r="M1400" s="38"/>
      <c r="P1400" s="120"/>
      <c r="S1400" s="38">
        <v>51.02</v>
      </c>
      <c r="T1400" s="24">
        <v>607</v>
      </c>
    </row>
    <row r="1401" spans="13:20" x14ac:dyDescent="0.3">
      <c r="M1401" s="38"/>
      <c r="P1401" s="120"/>
      <c r="S1401" s="38">
        <v>51.01</v>
      </c>
      <c r="T1401" s="24">
        <v>607</v>
      </c>
    </row>
    <row r="1402" spans="13:20" x14ac:dyDescent="0.3">
      <c r="M1402" s="38"/>
      <c r="P1402" s="120"/>
      <c r="S1402" s="38">
        <v>51</v>
      </c>
      <c r="T1402" s="24">
        <v>607</v>
      </c>
    </row>
    <row r="1403" spans="13:20" x14ac:dyDescent="0.3">
      <c r="M1403" s="38"/>
      <c r="P1403" s="120"/>
      <c r="S1403" s="38">
        <v>50.99</v>
      </c>
      <c r="T1403" s="24">
        <v>607</v>
      </c>
    </row>
    <row r="1404" spans="13:20" x14ac:dyDescent="0.3">
      <c r="M1404" s="38"/>
      <c r="P1404" s="120"/>
      <c r="S1404" s="38">
        <v>50.98</v>
      </c>
      <c r="T1404" s="24">
        <v>607</v>
      </c>
    </row>
    <row r="1405" spans="13:20" x14ac:dyDescent="0.3">
      <c r="M1405" s="38"/>
      <c r="P1405" s="120"/>
      <c r="S1405" s="38">
        <v>50.97</v>
      </c>
      <c r="T1405" s="24">
        <v>606</v>
      </c>
    </row>
    <row r="1406" spans="13:20" x14ac:dyDescent="0.3">
      <c r="M1406" s="38"/>
      <c r="P1406" s="120"/>
      <c r="S1406" s="38">
        <v>50.96</v>
      </c>
      <c r="T1406" s="24">
        <v>606</v>
      </c>
    </row>
    <row r="1407" spans="13:20" x14ac:dyDescent="0.3">
      <c r="M1407" s="38"/>
      <c r="P1407" s="120"/>
      <c r="S1407" s="38">
        <v>50.95</v>
      </c>
      <c r="T1407" s="24">
        <v>606</v>
      </c>
    </row>
    <row r="1408" spans="13:20" x14ac:dyDescent="0.3">
      <c r="M1408" s="38"/>
      <c r="P1408" s="120"/>
      <c r="S1408" s="38">
        <v>50.94</v>
      </c>
      <c r="T1408" s="24">
        <v>606</v>
      </c>
    </row>
    <row r="1409" spans="13:20" x14ac:dyDescent="0.3">
      <c r="M1409" s="38"/>
      <c r="P1409" s="120"/>
      <c r="S1409" s="38">
        <v>50.93</v>
      </c>
      <c r="T1409" s="24">
        <v>606</v>
      </c>
    </row>
    <row r="1410" spans="13:20" x14ac:dyDescent="0.3">
      <c r="M1410" s="38"/>
      <c r="P1410" s="120"/>
      <c r="S1410" s="38">
        <v>50.92</v>
      </c>
      <c r="T1410" s="24">
        <v>606</v>
      </c>
    </row>
    <row r="1411" spans="13:20" x14ac:dyDescent="0.3">
      <c r="M1411" s="38"/>
      <c r="P1411" s="120"/>
      <c r="S1411" s="38">
        <v>50.91</v>
      </c>
      <c r="T1411" s="24">
        <v>606</v>
      </c>
    </row>
    <row r="1412" spans="13:20" x14ac:dyDescent="0.3">
      <c r="M1412" s="38"/>
      <c r="P1412" s="120"/>
      <c r="S1412" s="38">
        <v>50.9</v>
      </c>
      <c r="T1412" s="24">
        <v>606</v>
      </c>
    </row>
    <row r="1413" spans="13:20" x14ac:dyDescent="0.3">
      <c r="M1413" s="38"/>
      <c r="P1413" s="120"/>
      <c r="S1413" s="38">
        <v>50.89</v>
      </c>
      <c r="T1413" s="24">
        <v>606</v>
      </c>
    </row>
    <row r="1414" spans="13:20" x14ac:dyDescent="0.3">
      <c r="M1414" s="38"/>
      <c r="P1414" s="120"/>
      <c r="S1414" s="38">
        <v>50.88</v>
      </c>
      <c r="T1414" s="24">
        <v>606</v>
      </c>
    </row>
    <row r="1415" spans="13:20" x14ac:dyDescent="0.3">
      <c r="M1415" s="38"/>
      <c r="P1415" s="120"/>
      <c r="S1415" s="38">
        <v>50.87</v>
      </c>
      <c r="T1415" s="24">
        <v>606</v>
      </c>
    </row>
    <row r="1416" spans="13:20" x14ac:dyDescent="0.3">
      <c r="M1416" s="38"/>
      <c r="P1416" s="120"/>
      <c r="S1416" s="38">
        <v>50.86</v>
      </c>
      <c r="T1416" s="24">
        <v>606</v>
      </c>
    </row>
    <row r="1417" spans="13:20" x14ac:dyDescent="0.3">
      <c r="M1417" s="38"/>
      <c r="P1417" s="120"/>
      <c r="S1417" s="38">
        <v>50.85</v>
      </c>
      <c r="T1417" s="24">
        <v>606</v>
      </c>
    </row>
    <row r="1418" spans="13:20" x14ac:dyDescent="0.3">
      <c r="M1418" s="38"/>
      <c r="P1418" s="120"/>
      <c r="S1418" s="38">
        <v>50.84</v>
      </c>
      <c r="T1418" s="24">
        <v>606</v>
      </c>
    </row>
    <row r="1419" spans="13:20" x14ac:dyDescent="0.3">
      <c r="M1419" s="38"/>
      <c r="P1419" s="120"/>
      <c r="S1419" s="38">
        <v>50.83</v>
      </c>
      <c r="T1419" s="24">
        <v>606</v>
      </c>
    </row>
    <row r="1420" spans="13:20" x14ac:dyDescent="0.3">
      <c r="M1420" s="38"/>
      <c r="P1420" s="120"/>
      <c r="S1420" s="38">
        <v>50.82</v>
      </c>
      <c r="T1420" s="24">
        <v>605</v>
      </c>
    </row>
    <row r="1421" spans="13:20" x14ac:dyDescent="0.3">
      <c r="M1421" s="38"/>
      <c r="P1421" s="120"/>
      <c r="S1421" s="38">
        <v>50.81</v>
      </c>
      <c r="T1421" s="24">
        <v>605</v>
      </c>
    </row>
    <row r="1422" spans="13:20" x14ac:dyDescent="0.3">
      <c r="M1422" s="38"/>
      <c r="P1422" s="120"/>
      <c r="S1422" s="38">
        <v>50.8</v>
      </c>
      <c r="T1422" s="24">
        <v>605</v>
      </c>
    </row>
    <row r="1423" spans="13:20" x14ac:dyDescent="0.3">
      <c r="M1423" s="38"/>
      <c r="P1423" s="120"/>
      <c r="S1423" s="38">
        <v>50.79</v>
      </c>
      <c r="T1423" s="24">
        <v>605</v>
      </c>
    </row>
    <row r="1424" spans="13:20" x14ac:dyDescent="0.3">
      <c r="M1424" s="38"/>
      <c r="P1424" s="120"/>
      <c r="S1424" s="38">
        <v>50.78</v>
      </c>
      <c r="T1424" s="24">
        <v>605</v>
      </c>
    </row>
    <row r="1425" spans="13:20" x14ac:dyDescent="0.3">
      <c r="M1425" s="38"/>
      <c r="P1425" s="120"/>
      <c r="S1425" s="38">
        <v>50.77</v>
      </c>
      <c r="T1425" s="24">
        <v>605</v>
      </c>
    </row>
    <row r="1426" spans="13:20" x14ac:dyDescent="0.3">
      <c r="M1426" s="38"/>
      <c r="P1426" s="120"/>
      <c r="S1426" s="38">
        <v>50.76</v>
      </c>
      <c r="T1426" s="24">
        <v>605</v>
      </c>
    </row>
    <row r="1427" spans="13:20" x14ac:dyDescent="0.3">
      <c r="M1427" s="38"/>
      <c r="P1427" s="120"/>
      <c r="S1427" s="38">
        <v>50.75</v>
      </c>
      <c r="T1427" s="24">
        <v>605</v>
      </c>
    </row>
    <row r="1428" spans="13:20" x14ac:dyDescent="0.3">
      <c r="M1428" s="38"/>
      <c r="P1428" s="120"/>
      <c r="S1428" s="38">
        <v>50.74</v>
      </c>
      <c r="T1428" s="24">
        <v>605</v>
      </c>
    </row>
    <row r="1429" spans="13:20" x14ac:dyDescent="0.3">
      <c r="M1429" s="38"/>
      <c r="P1429" s="120"/>
      <c r="S1429" s="38">
        <v>50.73</v>
      </c>
      <c r="T1429" s="24">
        <v>605</v>
      </c>
    </row>
    <row r="1430" spans="13:20" x14ac:dyDescent="0.3">
      <c r="M1430" s="38"/>
      <c r="P1430" s="120"/>
      <c r="S1430" s="38">
        <v>50.72</v>
      </c>
      <c r="T1430" s="24">
        <v>605</v>
      </c>
    </row>
    <row r="1431" spans="13:20" x14ac:dyDescent="0.3">
      <c r="M1431" s="38"/>
      <c r="P1431" s="120"/>
      <c r="S1431" s="38">
        <v>50.71</v>
      </c>
      <c r="T1431" s="24">
        <v>605</v>
      </c>
    </row>
    <row r="1432" spans="13:20" x14ac:dyDescent="0.3">
      <c r="M1432" s="38"/>
      <c r="P1432" s="120"/>
      <c r="S1432" s="38">
        <v>50.7</v>
      </c>
      <c r="T1432" s="24">
        <v>605</v>
      </c>
    </row>
    <row r="1433" spans="13:20" x14ac:dyDescent="0.3">
      <c r="M1433" s="38"/>
      <c r="P1433" s="120"/>
      <c r="S1433" s="38">
        <v>50.69</v>
      </c>
      <c r="T1433" s="24">
        <v>605</v>
      </c>
    </row>
    <row r="1434" spans="13:20" x14ac:dyDescent="0.3">
      <c r="M1434" s="38"/>
      <c r="P1434" s="120"/>
      <c r="S1434" s="38">
        <v>50.68</v>
      </c>
      <c r="T1434" s="24">
        <v>605</v>
      </c>
    </row>
    <row r="1435" spans="13:20" x14ac:dyDescent="0.3">
      <c r="M1435" s="38"/>
      <c r="P1435" s="120"/>
      <c r="S1435" s="38">
        <v>50.67</v>
      </c>
      <c r="T1435" s="24">
        <v>604</v>
      </c>
    </row>
    <row r="1436" spans="13:20" x14ac:dyDescent="0.3">
      <c r="M1436" s="38"/>
      <c r="P1436" s="120"/>
      <c r="S1436" s="38">
        <v>50.66</v>
      </c>
      <c r="T1436" s="24">
        <v>604</v>
      </c>
    </row>
    <row r="1437" spans="13:20" x14ac:dyDescent="0.3">
      <c r="M1437" s="38"/>
      <c r="P1437" s="120"/>
      <c r="S1437" s="38">
        <v>50.65</v>
      </c>
      <c r="T1437" s="24">
        <v>604</v>
      </c>
    </row>
    <row r="1438" spans="13:20" x14ac:dyDescent="0.3">
      <c r="M1438" s="38"/>
      <c r="P1438" s="120"/>
      <c r="S1438" s="38">
        <v>50.64</v>
      </c>
      <c r="T1438" s="24">
        <v>604</v>
      </c>
    </row>
    <row r="1439" spans="13:20" x14ac:dyDescent="0.3">
      <c r="M1439" s="38"/>
      <c r="P1439" s="120"/>
      <c r="S1439" s="38">
        <v>50.63</v>
      </c>
      <c r="T1439" s="24">
        <v>604</v>
      </c>
    </row>
    <row r="1440" spans="13:20" x14ac:dyDescent="0.3">
      <c r="M1440" s="38"/>
      <c r="P1440" s="120"/>
      <c r="S1440" s="38">
        <v>50.62</v>
      </c>
      <c r="T1440" s="24">
        <v>604</v>
      </c>
    </row>
    <row r="1441" spans="13:20" x14ac:dyDescent="0.3">
      <c r="M1441" s="38"/>
      <c r="P1441" s="120"/>
      <c r="S1441" s="38">
        <v>50.61</v>
      </c>
      <c r="T1441" s="24">
        <v>604</v>
      </c>
    </row>
    <row r="1442" spans="13:20" x14ac:dyDescent="0.3">
      <c r="M1442" s="38"/>
      <c r="P1442" s="120"/>
      <c r="S1442" s="38">
        <v>50.6</v>
      </c>
      <c r="T1442" s="24">
        <v>604</v>
      </c>
    </row>
    <row r="1443" spans="13:20" x14ac:dyDescent="0.3">
      <c r="M1443" s="38"/>
      <c r="P1443" s="120"/>
      <c r="S1443" s="38">
        <v>50.59</v>
      </c>
      <c r="T1443" s="24">
        <v>604</v>
      </c>
    </row>
    <row r="1444" spans="13:20" x14ac:dyDescent="0.3">
      <c r="M1444" s="38"/>
      <c r="P1444" s="120"/>
      <c r="S1444" s="38">
        <v>50.58</v>
      </c>
      <c r="T1444" s="24">
        <v>604</v>
      </c>
    </row>
    <row r="1445" spans="13:20" x14ac:dyDescent="0.3">
      <c r="M1445" s="38"/>
      <c r="P1445" s="120"/>
      <c r="S1445" s="38">
        <v>50.57</v>
      </c>
      <c r="T1445" s="24">
        <v>604</v>
      </c>
    </row>
    <row r="1446" spans="13:20" x14ac:dyDescent="0.3">
      <c r="M1446" s="38"/>
      <c r="P1446" s="120"/>
      <c r="S1446" s="38">
        <v>50.56</v>
      </c>
      <c r="T1446" s="24">
        <v>604</v>
      </c>
    </row>
    <row r="1447" spans="13:20" x14ac:dyDescent="0.3">
      <c r="M1447" s="38"/>
      <c r="P1447" s="120"/>
      <c r="S1447" s="38">
        <v>50.55</v>
      </c>
      <c r="T1447" s="24">
        <v>604</v>
      </c>
    </row>
    <row r="1448" spans="13:20" x14ac:dyDescent="0.3">
      <c r="M1448" s="38"/>
      <c r="P1448" s="120"/>
      <c r="S1448" s="38">
        <v>50.54</v>
      </c>
      <c r="T1448" s="24">
        <v>604</v>
      </c>
    </row>
    <row r="1449" spans="13:20" x14ac:dyDescent="0.3">
      <c r="M1449" s="38"/>
      <c r="P1449" s="120"/>
      <c r="S1449" s="38">
        <v>50.53</v>
      </c>
      <c r="T1449" s="24">
        <v>604</v>
      </c>
    </row>
    <row r="1450" spans="13:20" x14ac:dyDescent="0.3">
      <c r="M1450" s="38"/>
      <c r="P1450" s="120"/>
      <c r="S1450" s="38">
        <v>50.52</v>
      </c>
      <c r="T1450" s="24">
        <v>603</v>
      </c>
    </row>
    <row r="1451" spans="13:20" x14ac:dyDescent="0.3">
      <c r="M1451" s="38"/>
      <c r="P1451" s="120"/>
      <c r="S1451" s="38">
        <v>50.51</v>
      </c>
      <c r="T1451" s="24">
        <v>603</v>
      </c>
    </row>
    <row r="1452" spans="13:20" x14ac:dyDescent="0.3">
      <c r="M1452" s="38"/>
      <c r="P1452" s="120"/>
      <c r="S1452" s="38">
        <v>50.5</v>
      </c>
      <c r="T1452" s="24">
        <v>603</v>
      </c>
    </row>
    <row r="1453" spans="13:20" x14ac:dyDescent="0.3">
      <c r="M1453" s="38"/>
      <c r="P1453" s="120"/>
      <c r="S1453" s="38">
        <v>50.49</v>
      </c>
      <c r="T1453" s="24">
        <v>603</v>
      </c>
    </row>
    <row r="1454" spans="13:20" x14ac:dyDescent="0.3">
      <c r="M1454" s="38"/>
      <c r="P1454" s="120"/>
      <c r="S1454" s="38">
        <v>50.48</v>
      </c>
      <c r="T1454" s="24">
        <v>603</v>
      </c>
    </row>
    <row r="1455" spans="13:20" x14ac:dyDescent="0.3">
      <c r="M1455" s="38"/>
      <c r="P1455" s="120"/>
      <c r="S1455" s="38">
        <v>50.47</v>
      </c>
      <c r="T1455" s="24">
        <v>603</v>
      </c>
    </row>
    <row r="1456" spans="13:20" x14ac:dyDescent="0.3">
      <c r="M1456" s="38"/>
      <c r="P1456" s="120"/>
      <c r="S1456" s="38">
        <v>50.46</v>
      </c>
      <c r="T1456" s="24">
        <v>603</v>
      </c>
    </row>
    <row r="1457" spans="13:20" x14ac:dyDescent="0.3">
      <c r="M1457" s="38"/>
      <c r="P1457" s="120"/>
      <c r="S1457" s="38">
        <v>50.45</v>
      </c>
      <c r="T1457" s="24">
        <v>603</v>
      </c>
    </row>
    <row r="1458" spans="13:20" x14ac:dyDescent="0.3">
      <c r="M1458" s="38"/>
      <c r="P1458" s="120"/>
      <c r="S1458" s="38">
        <v>50.44</v>
      </c>
      <c r="T1458" s="24">
        <v>603</v>
      </c>
    </row>
    <row r="1459" spans="13:20" x14ac:dyDescent="0.3">
      <c r="M1459" s="38"/>
      <c r="P1459" s="120"/>
      <c r="S1459" s="38">
        <v>50.43</v>
      </c>
      <c r="T1459" s="24">
        <v>603</v>
      </c>
    </row>
    <row r="1460" spans="13:20" x14ac:dyDescent="0.3">
      <c r="M1460" s="38"/>
      <c r="P1460" s="120"/>
      <c r="S1460" s="38">
        <v>50.42</v>
      </c>
      <c r="T1460" s="24">
        <v>603</v>
      </c>
    </row>
    <row r="1461" spans="13:20" x14ac:dyDescent="0.3">
      <c r="M1461" s="38"/>
      <c r="P1461" s="120"/>
      <c r="S1461" s="38">
        <v>50.41</v>
      </c>
      <c r="T1461" s="24">
        <v>603</v>
      </c>
    </row>
    <row r="1462" spans="13:20" x14ac:dyDescent="0.3">
      <c r="M1462" s="38"/>
      <c r="P1462" s="120"/>
      <c r="S1462" s="38">
        <v>50.4</v>
      </c>
      <c r="T1462" s="24">
        <v>603</v>
      </c>
    </row>
    <row r="1463" spans="13:20" x14ac:dyDescent="0.3">
      <c r="M1463" s="38"/>
      <c r="P1463" s="120"/>
      <c r="S1463" s="38">
        <v>50.39</v>
      </c>
      <c r="T1463" s="24">
        <v>603</v>
      </c>
    </row>
    <row r="1464" spans="13:20" x14ac:dyDescent="0.3">
      <c r="M1464" s="38"/>
      <c r="P1464" s="120"/>
      <c r="S1464" s="38">
        <v>50.38</v>
      </c>
      <c r="T1464" s="24">
        <v>603</v>
      </c>
    </row>
    <row r="1465" spans="13:20" x14ac:dyDescent="0.3">
      <c r="M1465" s="38"/>
      <c r="P1465" s="120"/>
      <c r="S1465" s="38">
        <v>50.37</v>
      </c>
      <c r="T1465" s="24">
        <v>602</v>
      </c>
    </row>
    <row r="1466" spans="13:20" x14ac:dyDescent="0.3">
      <c r="M1466" s="38"/>
      <c r="P1466" s="120"/>
      <c r="S1466" s="38">
        <v>50.36</v>
      </c>
      <c r="T1466" s="24">
        <v>602</v>
      </c>
    </row>
    <row r="1467" spans="13:20" x14ac:dyDescent="0.3">
      <c r="M1467" s="38"/>
      <c r="P1467" s="120"/>
      <c r="S1467" s="38">
        <v>50.35</v>
      </c>
      <c r="T1467" s="24">
        <v>602</v>
      </c>
    </row>
    <row r="1468" spans="13:20" x14ac:dyDescent="0.3">
      <c r="M1468" s="38"/>
      <c r="P1468" s="120"/>
      <c r="S1468" s="38">
        <v>50.34</v>
      </c>
      <c r="T1468" s="24">
        <v>602</v>
      </c>
    </row>
    <row r="1469" spans="13:20" x14ac:dyDescent="0.3">
      <c r="M1469" s="38"/>
      <c r="P1469" s="120"/>
      <c r="S1469" s="38">
        <v>50.33</v>
      </c>
      <c r="T1469" s="24">
        <v>602</v>
      </c>
    </row>
    <row r="1470" spans="13:20" x14ac:dyDescent="0.3">
      <c r="M1470" s="38"/>
      <c r="P1470" s="120"/>
      <c r="S1470" s="38">
        <v>50.32</v>
      </c>
      <c r="T1470" s="24">
        <v>602</v>
      </c>
    </row>
    <row r="1471" spans="13:20" x14ac:dyDescent="0.3">
      <c r="M1471" s="38"/>
      <c r="P1471" s="120"/>
      <c r="S1471" s="38">
        <v>50.31</v>
      </c>
      <c r="T1471" s="24">
        <v>602</v>
      </c>
    </row>
    <row r="1472" spans="13:20" x14ac:dyDescent="0.3">
      <c r="M1472" s="38"/>
      <c r="P1472" s="120"/>
      <c r="S1472" s="38">
        <v>50.3</v>
      </c>
      <c r="T1472" s="24">
        <v>602</v>
      </c>
    </row>
    <row r="1473" spans="13:20" x14ac:dyDescent="0.3">
      <c r="M1473" s="38"/>
      <c r="P1473" s="120"/>
      <c r="S1473" s="38">
        <v>50.29</v>
      </c>
      <c r="T1473" s="24">
        <v>602</v>
      </c>
    </row>
    <row r="1474" spans="13:20" x14ac:dyDescent="0.3">
      <c r="M1474" s="38"/>
      <c r="P1474" s="120"/>
      <c r="S1474" s="38">
        <v>50.28</v>
      </c>
      <c r="T1474" s="24">
        <v>602</v>
      </c>
    </row>
    <row r="1475" spans="13:20" x14ac:dyDescent="0.3">
      <c r="M1475" s="38"/>
      <c r="P1475" s="120"/>
      <c r="S1475" s="38">
        <v>50.27</v>
      </c>
      <c r="T1475" s="24">
        <v>602</v>
      </c>
    </row>
    <row r="1476" spans="13:20" x14ac:dyDescent="0.3">
      <c r="M1476" s="38"/>
      <c r="P1476" s="120"/>
      <c r="S1476" s="38">
        <v>50.26</v>
      </c>
      <c r="T1476" s="24">
        <v>602</v>
      </c>
    </row>
    <row r="1477" spans="13:20" x14ac:dyDescent="0.3">
      <c r="M1477" s="38"/>
      <c r="P1477" s="120"/>
      <c r="S1477" s="38">
        <v>50.25</v>
      </c>
      <c r="T1477" s="24">
        <v>602</v>
      </c>
    </row>
    <row r="1478" spans="13:20" x14ac:dyDescent="0.3">
      <c r="M1478" s="38"/>
      <c r="P1478" s="120"/>
      <c r="S1478" s="38">
        <v>50.24</v>
      </c>
      <c r="T1478" s="24">
        <v>602</v>
      </c>
    </row>
    <row r="1479" spans="13:20" x14ac:dyDescent="0.3">
      <c r="M1479" s="38"/>
      <c r="P1479" s="120"/>
      <c r="S1479" s="38">
        <v>50.23</v>
      </c>
      <c r="T1479" s="24">
        <v>602</v>
      </c>
    </row>
    <row r="1480" spans="13:20" x14ac:dyDescent="0.3">
      <c r="M1480" s="38"/>
      <c r="P1480" s="120"/>
      <c r="S1480" s="38">
        <v>50.22</v>
      </c>
      <c r="T1480" s="24">
        <v>601</v>
      </c>
    </row>
    <row r="1481" spans="13:20" x14ac:dyDescent="0.3">
      <c r="M1481" s="38"/>
      <c r="P1481" s="120"/>
      <c r="S1481" s="38">
        <v>50.21</v>
      </c>
      <c r="T1481" s="24">
        <v>601</v>
      </c>
    </row>
    <row r="1482" spans="13:20" x14ac:dyDescent="0.3">
      <c r="M1482" s="38"/>
      <c r="P1482" s="120"/>
      <c r="S1482" s="38">
        <v>50.2</v>
      </c>
      <c r="T1482" s="24">
        <v>601</v>
      </c>
    </row>
    <row r="1483" spans="13:20" x14ac:dyDescent="0.3">
      <c r="M1483" s="38"/>
      <c r="P1483" s="120"/>
      <c r="S1483" s="38">
        <v>50.19</v>
      </c>
      <c r="T1483" s="24">
        <v>601</v>
      </c>
    </row>
    <row r="1484" spans="13:20" x14ac:dyDescent="0.3">
      <c r="M1484" s="38"/>
      <c r="P1484" s="120"/>
      <c r="S1484" s="38">
        <v>50.18</v>
      </c>
      <c r="T1484" s="24">
        <v>601</v>
      </c>
    </row>
    <row r="1485" spans="13:20" x14ac:dyDescent="0.3">
      <c r="M1485" s="38"/>
      <c r="P1485" s="120"/>
      <c r="S1485" s="38">
        <v>50.17</v>
      </c>
      <c r="T1485" s="24">
        <v>601</v>
      </c>
    </row>
    <row r="1486" spans="13:20" x14ac:dyDescent="0.3">
      <c r="M1486" s="38"/>
      <c r="P1486" s="120"/>
      <c r="S1486" s="38">
        <v>50.16</v>
      </c>
      <c r="T1486" s="24">
        <v>601</v>
      </c>
    </row>
    <row r="1487" spans="13:20" x14ac:dyDescent="0.3">
      <c r="M1487" s="38"/>
      <c r="P1487" s="120"/>
      <c r="S1487" s="38">
        <v>50.15</v>
      </c>
      <c r="T1487" s="24">
        <v>601</v>
      </c>
    </row>
    <row r="1488" spans="13:20" x14ac:dyDescent="0.3">
      <c r="M1488" s="38"/>
      <c r="P1488" s="120"/>
      <c r="S1488" s="38">
        <v>50.14</v>
      </c>
      <c r="T1488" s="24">
        <v>601</v>
      </c>
    </row>
    <row r="1489" spans="13:20" x14ac:dyDescent="0.3">
      <c r="M1489" s="38"/>
      <c r="P1489" s="120"/>
      <c r="S1489" s="38">
        <v>50.13</v>
      </c>
      <c r="T1489" s="24">
        <v>601</v>
      </c>
    </row>
    <row r="1490" spans="13:20" x14ac:dyDescent="0.3">
      <c r="M1490" s="38"/>
      <c r="P1490" s="120"/>
      <c r="S1490" s="38">
        <v>50.12</v>
      </c>
      <c r="T1490" s="24">
        <v>601</v>
      </c>
    </row>
    <row r="1491" spans="13:20" x14ac:dyDescent="0.3">
      <c r="M1491" s="38"/>
      <c r="P1491" s="120"/>
      <c r="S1491" s="38">
        <v>50.11</v>
      </c>
      <c r="T1491" s="24">
        <v>601</v>
      </c>
    </row>
    <row r="1492" spans="13:20" x14ac:dyDescent="0.3">
      <c r="M1492" s="38"/>
      <c r="P1492" s="120"/>
      <c r="S1492" s="38">
        <v>50.1</v>
      </c>
      <c r="T1492" s="24">
        <v>601</v>
      </c>
    </row>
    <row r="1493" spans="13:20" x14ac:dyDescent="0.3">
      <c r="M1493" s="38"/>
      <c r="P1493" s="120"/>
      <c r="S1493" s="38">
        <v>50.09</v>
      </c>
      <c r="T1493" s="24">
        <v>601</v>
      </c>
    </row>
    <row r="1494" spans="13:20" x14ac:dyDescent="0.3">
      <c r="M1494" s="38"/>
      <c r="P1494" s="120"/>
      <c r="S1494" s="38">
        <v>50.08</v>
      </c>
      <c r="T1494" s="24">
        <v>601</v>
      </c>
    </row>
    <row r="1495" spans="13:20" x14ac:dyDescent="0.3">
      <c r="M1495" s="38"/>
      <c r="P1495" s="120"/>
      <c r="S1495" s="38">
        <v>50.07</v>
      </c>
      <c r="T1495" s="24">
        <v>600</v>
      </c>
    </row>
    <row r="1496" spans="13:20" x14ac:dyDescent="0.3">
      <c r="M1496" s="38"/>
      <c r="P1496" s="120"/>
      <c r="S1496" s="38">
        <v>50.06</v>
      </c>
      <c r="T1496" s="24">
        <v>600</v>
      </c>
    </row>
    <row r="1497" spans="13:20" x14ac:dyDescent="0.3">
      <c r="M1497" s="38"/>
      <c r="P1497" s="120"/>
      <c r="S1497" s="38">
        <v>50.05</v>
      </c>
      <c r="T1497" s="24">
        <v>600</v>
      </c>
    </row>
    <row r="1498" spans="13:20" x14ac:dyDescent="0.3">
      <c r="M1498" s="38"/>
      <c r="P1498" s="120"/>
      <c r="S1498" s="38">
        <v>50.04</v>
      </c>
      <c r="T1498" s="24">
        <v>600</v>
      </c>
    </row>
    <row r="1499" spans="13:20" x14ac:dyDescent="0.3">
      <c r="M1499" s="38"/>
      <c r="P1499" s="120"/>
      <c r="S1499" s="38">
        <v>50.03</v>
      </c>
      <c r="T1499" s="24">
        <v>600</v>
      </c>
    </row>
    <row r="1500" spans="13:20" x14ac:dyDescent="0.3">
      <c r="M1500" s="38"/>
      <c r="P1500" s="120"/>
      <c r="S1500" s="38">
        <v>50.02</v>
      </c>
      <c r="T1500" s="24">
        <v>600</v>
      </c>
    </row>
    <row r="1501" spans="13:20" x14ac:dyDescent="0.3">
      <c r="M1501" s="38"/>
      <c r="P1501" s="120"/>
      <c r="S1501" s="38">
        <v>50.01</v>
      </c>
      <c r="T1501" s="24">
        <v>600</v>
      </c>
    </row>
    <row r="1502" spans="13:20" x14ac:dyDescent="0.3">
      <c r="M1502" s="38"/>
      <c r="P1502" s="120"/>
      <c r="S1502" s="38">
        <v>50</v>
      </c>
      <c r="T1502" s="24">
        <v>600</v>
      </c>
    </row>
    <row r="1503" spans="13:20" x14ac:dyDescent="0.3">
      <c r="M1503" s="38"/>
      <c r="P1503" s="120"/>
      <c r="S1503" s="38">
        <v>49.99</v>
      </c>
      <c r="T1503" s="24">
        <v>600</v>
      </c>
    </row>
    <row r="1504" spans="13:20" x14ac:dyDescent="0.3">
      <c r="M1504" s="38"/>
      <c r="P1504" s="120"/>
      <c r="S1504" s="38">
        <v>49.98</v>
      </c>
      <c r="T1504" s="24">
        <v>600</v>
      </c>
    </row>
    <row r="1505" spans="13:20" x14ac:dyDescent="0.3">
      <c r="M1505" s="38"/>
      <c r="P1505" s="120"/>
      <c r="S1505" s="38">
        <v>49.97</v>
      </c>
      <c r="T1505" s="24">
        <v>600</v>
      </c>
    </row>
    <row r="1506" spans="13:20" x14ac:dyDescent="0.3">
      <c r="M1506" s="38"/>
      <c r="P1506" s="120"/>
      <c r="S1506" s="38">
        <v>49.96</v>
      </c>
      <c r="T1506" s="24">
        <v>600</v>
      </c>
    </row>
    <row r="1507" spans="13:20" x14ac:dyDescent="0.3">
      <c r="M1507" s="38"/>
      <c r="P1507" s="120"/>
      <c r="S1507" s="38">
        <v>49.95</v>
      </c>
      <c r="T1507" s="24">
        <v>600</v>
      </c>
    </row>
    <row r="1508" spans="13:20" x14ac:dyDescent="0.3">
      <c r="M1508" s="38"/>
      <c r="P1508" s="120"/>
      <c r="S1508" s="38">
        <v>49.94</v>
      </c>
      <c r="T1508" s="24">
        <v>599</v>
      </c>
    </row>
    <row r="1509" spans="13:20" x14ac:dyDescent="0.3">
      <c r="M1509" s="38"/>
      <c r="P1509" s="120"/>
      <c r="S1509" s="38">
        <v>49.93</v>
      </c>
      <c r="T1509" s="24">
        <v>599</v>
      </c>
    </row>
    <row r="1510" spans="13:20" x14ac:dyDescent="0.3">
      <c r="M1510" s="38"/>
      <c r="P1510" s="120"/>
      <c r="S1510" s="38">
        <v>49.92</v>
      </c>
      <c r="T1510" s="24">
        <v>599</v>
      </c>
    </row>
    <row r="1511" spans="13:20" x14ac:dyDescent="0.3">
      <c r="M1511" s="38"/>
      <c r="P1511" s="120"/>
      <c r="S1511" s="38">
        <v>49.91</v>
      </c>
      <c r="T1511" s="24">
        <v>599</v>
      </c>
    </row>
    <row r="1512" spans="13:20" x14ac:dyDescent="0.3">
      <c r="M1512" s="38"/>
      <c r="P1512" s="120"/>
      <c r="S1512" s="38">
        <v>49.9</v>
      </c>
      <c r="T1512" s="24">
        <v>599</v>
      </c>
    </row>
    <row r="1513" spans="13:20" x14ac:dyDescent="0.3">
      <c r="M1513" s="38"/>
      <c r="P1513" s="120"/>
      <c r="S1513" s="38">
        <v>49.89</v>
      </c>
      <c r="T1513" s="24">
        <v>599</v>
      </c>
    </row>
    <row r="1514" spans="13:20" x14ac:dyDescent="0.3">
      <c r="M1514" s="38"/>
      <c r="P1514" s="120"/>
      <c r="S1514" s="38">
        <v>49.88</v>
      </c>
      <c r="T1514" s="24">
        <v>599</v>
      </c>
    </row>
    <row r="1515" spans="13:20" x14ac:dyDescent="0.3">
      <c r="M1515" s="38"/>
      <c r="P1515" s="120"/>
      <c r="S1515" s="38">
        <v>49.87</v>
      </c>
      <c r="T1515" s="24">
        <v>599</v>
      </c>
    </row>
    <row r="1516" spans="13:20" x14ac:dyDescent="0.3">
      <c r="M1516" s="38"/>
      <c r="P1516" s="120"/>
      <c r="S1516" s="38">
        <v>49.86</v>
      </c>
      <c r="T1516" s="24">
        <v>599</v>
      </c>
    </row>
    <row r="1517" spans="13:20" x14ac:dyDescent="0.3">
      <c r="M1517" s="38"/>
      <c r="P1517" s="120"/>
      <c r="S1517" s="38">
        <v>49.85</v>
      </c>
      <c r="T1517" s="24">
        <v>599</v>
      </c>
    </row>
    <row r="1518" spans="13:20" x14ac:dyDescent="0.3">
      <c r="M1518" s="38"/>
      <c r="P1518" s="120"/>
      <c r="S1518" s="38">
        <v>49.84</v>
      </c>
      <c r="T1518" s="24">
        <v>598</v>
      </c>
    </row>
    <row r="1519" spans="13:20" x14ac:dyDescent="0.3">
      <c r="M1519" s="38"/>
      <c r="P1519" s="120"/>
      <c r="S1519" s="38">
        <v>49.83</v>
      </c>
      <c r="T1519" s="24">
        <v>598</v>
      </c>
    </row>
    <row r="1520" spans="13:20" x14ac:dyDescent="0.3">
      <c r="M1520" s="38"/>
      <c r="P1520" s="120"/>
      <c r="S1520" s="38">
        <v>49.82</v>
      </c>
      <c r="T1520" s="24">
        <v>598</v>
      </c>
    </row>
    <row r="1521" spans="13:20" x14ac:dyDescent="0.3">
      <c r="M1521" s="38"/>
      <c r="P1521" s="120"/>
      <c r="S1521" s="38">
        <v>49.81</v>
      </c>
      <c r="T1521" s="24">
        <v>598</v>
      </c>
    </row>
    <row r="1522" spans="13:20" x14ac:dyDescent="0.3">
      <c r="M1522" s="38"/>
      <c r="P1522" s="120"/>
      <c r="S1522" s="38">
        <v>49.8</v>
      </c>
      <c r="T1522" s="24">
        <v>598</v>
      </c>
    </row>
    <row r="1523" spans="13:20" x14ac:dyDescent="0.3">
      <c r="M1523" s="38"/>
      <c r="P1523" s="120"/>
      <c r="S1523" s="38">
        <v>49.79</v>
      </c>
      <c r="T1523" s="24">
        <v>598</v>
      </c>
    </row>
    <row r="1524" spans="13:20" x14ac:dyDescent="0.3">
      <c r="M1524" s="38"/>
      <c r="P1524" s="120"/>
      <c r="S1524" s="38">
        <v>49.78</v>
      </c>
      <c r="T1524" s="24">
        <v>598</v>
      </c>
    </row>
    <row r="1525" spans="13:20" x14ac:dyDescent="0.3">
      <c r="M1525" s="38"/>
      <c r="P1525" s="120"/>
      <c r="S1525" s="38">
        <v>49.77</v>
      </c>
      <c r="T1525" s="24">
        <v>598</v>
      </c>
    </row>
    <row r="1526" spans="13:20" x14ac:dyDescent="0.3">
      <c r="M1526" s="38"/>
      <c r="P1526" s="120"/>
      <c r="S1526" s="38">
        <v>49.76</v>
      </c>
      <c r="T1526" s="24">
        <v>598</v>
      </c>
    </row>
    <row r="1527" spans="13:20" x14ac:dyDescent="0.3">
      <c r="M1527" s="38"/>
      <c r="P1527" s="120"/>
      <c r="S1527" s="38">
        <v>49.75</v>
      </c>
      <c r="T1527" s="24">
        <v>598</v>
      </c>
    </row>
    <row r="1528" spans="13:20" x14ac:dyDescent="0.3">
      <c r="M1528" s="38"/>
      <c r="P1528" s="120"/>
      <c r="S1528" s="38">
        <v>49.74</v>
      </c>
      <c r="T1528" s="24">
        <v>597</v>
      </c>
    </row>
    <row r="1529" spans="13:20" x14ac:dyDescent="0.3">
      <c r="M1529" s="38"/>
      <c r="P1529" s="120"/>
      <c r="S1529" s="38">
        <v>49.73</v>
      </c>
      <c r="T1529" s="24">
        <v>597</v>
      </c>
    </row>
    <row r="1530" spans="13:20" x14ac:dyDescent="0.3">
      <c r="M1530" s="38"/>
      <c r="P1530" s="120"/>
      <c r="S1530" s="38">
        <v>49.72</v>
      </c>
      <c r="T1530" s="24">
        <v>597</v>
      </c>
    </row>
    <row r="1531" spans="13:20" x14ac:dyDescent="0.3">
      <c r="M1531" s="38"/>
      <c r="P1531" s="120"/>
      <c r="S1531" s="38">
        <v>49.71</v>
      </c>
      <c r="T1531" s="24">
        <v>597</v>
      </c>
    </row>
    <row r="1532" spans="13:20" x14ac:dyDescent="0.3">
      <c r="M1532" s="38"/>
      <c r="P1532" s="120"/>
      <c r="S1532" s="38">
        <v>49.7</v>
      </c>
      <c r="T1532" s="24">
        <v>597</v>
      </c>
    </row>
    <row r="1533" spans="13:20" x14ac:dyDescent="0.3">
      <c r="M1533" s="38"/>
      <c r="P1533" s="120"/>
      <c r="S1533" s="38">
        <v>49.69</v>
      </c>
      <c r="T1533" s="24">
        <v>597</v>
      </c>
    </row>
    <row r="1534" spans="13:20" x14ac:dyDescent="0.3">
      <c r="M1534" s="38"/>
      <c r="P1534" s="120"/>
      <c r="S1534" s="38">
        <v>49.68</v>
      </c>
      <c r="T1534" s="24">
        <v>597</v>
      </c>
    </row>
    <row r="1535" spans="13:20" x14ac:dyDescent="0.3">
      <c r="M1535" s="38"/>
      <c r="P1535" s="120"/>
      <c r="S1535" s="38">
        <v>49.67</v>
      </c>
      <c r="T1535" s="24">
        <v>597</v>
      </c>
    </row>
    <row r="1536" spans="13:20" x14ac:dyDescent="0.3">
      <c r="M1536" s="38"/>
      <c r="P1536" s="120"/>
      <c r="S1536" s="38">
        <v>49.66</v>
      </c>
      <c r="T1536" s="24">
        <v>597</v>
      </c>
    </row>
    <row r="1537" spans="13:20" x14ac:dyDescent="0.3">
      <c r="M1537" s="38"/>
      <c r="P1537" s="120"/>
      <c r="S1537" s="38">
        <v>49.65</v>
      </c>
      <c r="T1537" s="24">
        <v>597</v>
      </c>
    </row>
    <row r="1538" spans="13:20" x14ac:dyDescent="0.3">
      <c r="M1538" s="38"/>
      <c r="P1538" s="120"/>
      <c r="S1538" s="38">
        <v>49.64</v>
      </c>
      <c r="T1538" s="24">
        <v>596</v>
      </c>
    </row>
    <row r="1539" spans="13:20" x14ac:dyDescent="0.3">
      <c r="M1539" s="38"/>
      <c r="P1539" s="120"/>
      <c r="S1539" s="38">
        <v>49.63</v>
      </c>
      <c r="T1539" s="24">
        <v>596</v>
      </c>
    </row>
    <row r="1540" spans="13:20" x14ac:dyDescent="0.3">
      <c r="M1540" s="38"/>
      <c r="P1540" s="120"/>
      <c r="S1540" s="38">
        <v>49.62</v>
      </c>
      <c r="T1540" s="24">
        <v>596</v>
      </c>
    </row>
    <row r="1541" spans="13:20" x14ac:dyDescent="0.3">
      <c r="M1541" s="38"/>
      <c r="P1541" s="120"/>
      <c r="S1541" s="38">
        <v>49.61</v>
      </c>
      <c r="T1541" s="24">
        <v>596</v>
      </c>
    </row>
    <row r="1542" spans="13:20" x14ac:dyDescent="0.3">
      <c r="M1542" s="38"/>
      <c r="P1542" s="120"/>
      <c r="S1542" s="38">
        <v>49.6</v>
      </c>
      <c r="T1542" s="24">
        <v>596</v>
      </c>
    </row>
    <row r="1543" spans="13:20" x14ac:dyDescent="0.3">
      <c r="M1543" s="38"/>
      <c r="P1543" s="120"/>
      <c r="S1543" s="38">
        <v>49.59</v>
      </c>
      <c r="T1543" s="24">
        <v>596</v>
      </c>
    </row>
    <row r="1544" spans="13:20" x14ac:dyDescent="0.3">
      <c r="M1544" s="38"/>
      <c r="P1544" s="120"/>
      <c r="S1544" s="38">
        <v>49.58</v>
      </c>
      <c r="T1544" s="24">
        <v>596</v>
      </c>
    </row>
    <row r="1545" spans="13:20" x14ac:dyDescent="0.3">
      <c r="M1545" s="38"/>
      <c r="P1545" s="120"/>
      <c r="S1545" s="38">
        <v>49.57</v>
      </c>
      <c r="T1545" s="24">
        <v>596</v>
      </c>
    </row>
    <row r="1546" spans="13:20" x14ac:dyDescent="0.3">
      <c r="M1546" s="38"/>
      <c r="P1546" s="120"/>
      <c r="S1546" s="38">
        <v>49.56</v>
      </c>
      <c r="T1546" s="24">
        <v>596</v>
      </c>
    </row>
    <row r="1547" spans="13:20" x14ac:dyDescent="0.3">
      <c r="M1547" s="38"/>
      <c r="P1547" s="120"/>
      <c r="S1547" s="38">
        <v>49.55</v>
      </c>
      <c r="T1547" s="24">
        <v>596</v>
      </c>
    </row>
    <row r="1548" spans="13:20" x14ac:dyDescent="0.3">
      <c r="M1548" s="38"/>
      <c r="P1548" s="120"/>
      <c r="S1548" s="38">
        <v>49.54</v>
      </c>
      <c r="T1548" s="24">
        <v>595</v>
      </c>
    </row>
    <row r="1549" spans="13:20" x14ac:dyDescent="0.3">
      <c r="M1549" s="38"/>
      <c r="P1549" s="120"/>
      <c r="S1549" s="38">
        <v>49.53</v>
      </c>
      <c r="T1549" s="24">
        <v>595</v>
      </c>
    </row>
    <row r="1550" spans="13:20" x14ac:dyDescent="0.3">
      <c r="M1550" s="38"/>
      <c r="P1550" s="120"/>
      <c r="S1550" s="38">
        <v>49.52</v>
      </c>
      <c r="T1550" s="24">
        <v>595</v>
      </c>
    </row>
    <row r="1551" spans="13:20" x14ac:dyDescent="0.3">
      <c r="M1551" s="38"/>
      <c r="P1551" s="120"/>
      <c r="S1551" s="38">
        <v>49.51</v>
      </c>
      <c r="T1551" s="24">
        <v>595</v>
      </c>
    </row>
    <row r="1552" spans="13:20" x14ac:dyDescent="0.3">
      <c r="M1552" s="38"/>
      <c r="P1552" s="120"/>
      <c r="S1552" s="38">
        <v>49.5</v>
      </c>
      <c r="T1552" s="24">
        <v>595</v>
      </c>
    </row>
    <row r="1553" spans="13:20" x14ac:dyDescent="0.3">
      <c r="M1553" s="38"/>
      <c r="P1553" s="120"/>
      <c r="S1553" s="38">
        <v>49.49</v>
      </c>
      <c r="T1553" s="24">
        <v>595</v>
      </c>
    </row>
    <row r="1554" spans="13:20" x14ac:dyDescent="0.3">
      <c r="M1554" s="38"/>
      <c r="P1554" s="120"/>
      <c r="S1554" s="38">
        <v>49.48</v>
      </c>
      <c r="T1554" s="24">
        <v>595</v>
      </c>
    </row>
    <row r="1555" spans="13:20" x14ac:dyDescent="0.3">
      <c r="M1555" s="38"/>
      <c r="P1555" s="120"/>
      <c r="S1555" s="38">
        <v>49.47</v>
      </c>
      <c r="T1555" s="24">
        <v>595</v>
      </c>
    </row>
    <row r="1556" spans="13:20" x14ac:dyDescent="0.3">
      <c r="M1556" s="38"/>
      <c r="P1556" s="120"/>
      <c r="S1556" s="38">
        <v>49.46</v>
      </c>
      <c r="T1556" s="24">
        <v>595</v>
      </c>
    </row>
    <row r="1557" spans="13:20" x14ac:dyDescent="0.3">
      <c r="M1557" s="38"/>
      <c r="P1557" s="120"/>
      <c r="S1557" s="38">
        <v>49.45</v>
      </c>
      <c r="T1557" s="24">
        <v>595</v>
      </c>
    </row>
    <row r="1558" spans="13:20" x14ac:dyDescent="0.3">
      <c r="M1558" s="38"/>
      <c r="P1558" s="120"/>
      <c r="S1558" s="38">
        <v>49.44</v>
      </c>
      <c r="T1558" s="24">
        <v>594</v>
      </c>
    </row>
    <row r="1559" spans="13:20" x14ac:dyDescent="0.3">
      <c r="M1559" s="38"/>
      <c r="P1559" s="120"/>
      <c r="S1559" s="38">
        <v>49.43</v>
      </c>
      <c r="T1559" s="24">
        <v>594</v>
      </c>
    </row>
    <row r="1560" spans="13:20" x14ac:dyDescent="0.3">
      <c r="M1560" s="38"/>
      <c r="P1560" s="120"/>
      <c r="S1560" s="38">
        <v>49.42</v>
      </c>
      <c r="T1560" s="24">
        <v>594</v>
      </c>
    </row>
    <row r="1561" spans="13:20" x14ac:dyDescent="0.3">
      <c r="M1561" s="38"/>
      <c r="P1561" s="120"/>
      <c r="S1561" s="38">
        <v>49.41</v>
      </c>
      <c r="T1561" s="24">
        <v>594</v>
      </c>
    </row>
    <row r="1562" spans="13:20" x14ac:dyDescent="0.3">
      <c r="M1562" s="38"/>
      <c r="P1562" s="120"/>
      <c r="S1562" s="38">
        <v>49.4</v>
      </c>
      <c r="T1562" s="24">
        <v>594</v>
      </c>
    </row>
    <row r="1563" spans="13:20" x14ac:dyDescent="0.3">
      <c r="M1563" s="38"/>
      <c r="P1563" s="120"/>
      <c r="S1563" s="38">
        <v>49.39</v>
      </c>
      <c r="T1563" s="24">
        <v>594</v>
      </c>
    </row>
    <row r="1564" spans="13:20" x14ac:dyDescent="0.3">
      <c r="M1564" s="38"/>
      <c r="P1564" s="120"/>
      <c r="S1564" s="38">
        <v>49.38</v>
      </c>
      <c r="T1564" s="24">
        <v>594</v>
      </c>
    </row>
    <row r="1565" spans="13:20" x14ac:dyDescent="0.3">
      <c r="M1565" s="38"/>
      <c r="P1565" s="120"/>
      <c r="S1565" s="38">
        <v>49.37</v>
      </c>
      <c r="T1565" s="24">
        <v>594</v>
      </c>
    </row>
    <row r="1566" spans="13:20" x14ac:dyDescent="0.3">
      <c r="M1566" s="38"/>
      <c r="P1566" s="120"/>
      <c r="S1566" s="38">
        <v>49.36</v>
      </c>
      <c r="T1566" s="24">
        <v>594</v>
      </c>
    </row>
    <row r="1567" spans="13:20" x14ac:dyDescent="0.3">
      <c r="M1567" s="38"/>
      <c r="P1567" s="120"/>
      <c r="S1567" s="38">
        <v>49.35</v>
      </c>
      <c r="T1567" s="24">
        <v>594</v>
      </c>
    </row>
    <row r="1568" spans="13:20" x14ac:dyDescent="0.3">
      <c r="M1568" s="38"/>
      <c r="P1568" s="120"/>
      <c r="S1568" s="38">
        <v>49.34</v>
      </c>
      <c r="T1568" s="24">
        <v>593</v>
      </c>
    </row>
    <row r="1569" spans="13:20" x14ac:dyDescent="0.3">
      <c r="M1569" s="38"/>
      <c r="P1569" s="120"/>
      <c r="S1569" s="38">
        <v>49.33</v>
      </c>
      <c r="T1569" s="24">
        <v>593</v>
      </c>
    </row>
    <row r="1570" spans="13:20" x14ac:dyDescent="0.3">
      <c r="M1570" s="38"/>
      <c r="P1570" s="120"/>
      <c r="S1570" s="38">
        <v>49.32</v>
      </c>
      <c r="T1570" s="24">
        <v>593</v>
      </c>
    </row>
    <row r="1571" spans="13:20" x14ac:dyDescent="0.3">
      <c r="M1571" s="38"/>
      <c r="P1571" s="120"/>
      <c r="S1571" s="38">
        <v>49.31</v>
      </c>
      <c r="T1571" s="24">
        <v>593</v>
      </c>
    </row>
    <row r="1572" spans="13:20" x14ac:dyDescent="0.3">
      <c r="M1572" s="38"/>
      <c r="P1572" s="120"/>
      <c r="S1572" s="38">
        <v>49.3</v>
      </c>
      <c r="T1572" s="24">
        <v>593</v>
      </c>
    </row>
    <row r="1573" spans="13:20" x14ac:dyDescent="0.3">
      <c r="M1573" s="38"/>
      <c r="P1573" s="120"/>
      <c r="S1573" s="38">
        <v>49.29</v>
      </c>
      <c r="T1573" s="24">
        <v>593</v>
      </c>
    </row>
    <row r="1574" spans="13:20" x14ac:dyDescent="0.3">
      <c r="M1574" s="38"/>
      <c r="P1574" s="120"/>
      <c r="S1574" s="38">
        <v>49.28</v>
      </c>
      <c r="T1574" s="24">
        <v>593</v>
      </c>
    </row>
    <row r="1575" spans="13:20" x14ac:dyDescent="0.3">
      <c r="M1575" s="38"/>
      <c r="P1575" s="120"/>
      <c r="S1575" s="38">
        <v>49.27</v>
      </c>
      <c r="T1575" s="24">
        <v>593</v>
      </c>
    </row>
    <row r="1576" spans="13:20" x14ac:dyDescent="0.3">
      <c r="M1576" s="38"/>
      <c r="P1576" s="120"/>
      <c r="S1576" s="38">
        <v>49.26</v>
      </c>
      <c r="T1576" s="24">
        <v>593</v>
      </c>
    </row>
    <row r="1577" spans="13:20" x14ac:dyDescent="0.3">
      <c r="M1577" s="38"/>
      <c r="P1577" s="120"/>
      <c r="S1577" s="38">
        <v>49.25</v>
      </c>
      <c r="T1577" s="24">
        <v>593</v>
      </c>
    </row>
    <row r="1578" spans="13:20" x14ac:dyDescent="0.3">
      <c r="M1578" s="38"/>
      <c r="P1578" s="120"/>
      <c r="S1578" s="38">
        <v>49.24</v>
      </c>
      <c r="T1578" s="24">
        <v>592</v>
      </c>
    </row>
    <row r="1579" spans="13:20" x14ac:dyDescent="0.3">
      <c r="M1579" s="38"/>
      <c r="P1579" s="120"/>
      <c r="S1579" s="38">
        <v>49.23</v>
      </c>
      <c r="T1579" s="24">
        <v>592</v>
      </c>
    </row>
    <row r="1580" spans="13:20" x14ac:dyDescent="0.3">
      <c r="M1580" s="38"/>
      <c r="P1580" s="120"/>
      <c r="S1580" s="38">
        <v>49.22</v>
      </c>
      <c r="T1580" s="24">
        <v>592</v>
      </c>
    </row>
    <row r="1581" spans="13:20" x14ac:dyDescent="0.3">
      <c r="M1581" s="38"/>
      <c r="P1581" s="120"/>
      <c r="S1581" s="38">
        <v>49.21</v>
      </c>
      <c r="T1581" s="24">
        <v>592</v>
      </c>
    </row>
    <row r="1582" spans="13:20" x14ac:dyDescent="0.3">
      <c r="M1582" s="38"/>
      <c r="P1582" s="120"/>
      <c r="S1582" s="38">
        <v>49.2</v>
      </c>
      <c r="T1582" s="24">
        <v>592</v>
      </c>
    </row>
    <row r="1583" spans="13:20" x14ac:dyDescent="0.3">
      <c r="M1583" s="38"/>
      <c r="P1583" s="120"/>
      <c r="S1583" s="38">
        <v>49.19</v>
      </c>
      <c r="T1583" s="24">
        <v>592</v>
      </c>
    </row>
    <row r="1584" spans="13:20" x14ac:dyDescent="0.3">
      <c r="M1584" s="38"/>
      <c r="P1584" s="120"/>
      <c r="S1584" s="38">
        <v>49.18</v>
      </c>
      <c r="T1584" s="24">
        <v>592</v>
      </c>
    </row>
    <row r="1585" spans="13:20" x14ac:dyDescent="0.3">
      <c r="M1585" s="38"/>
      <c r="P1585" s="120"/>
      <c r="S1585" s="38">
        <v>49.17</v>
      </c>
      <c r="T1585" s="24">
        <v>592</v>
      </c>
    </row>
    <row r="1586" spans="13:20" x14ac:dyDescent="0.3">
      <c r="M1586" s="38"/>
      <c r="P1586" s="120"/>
      <c r="S1586" s="38">
        <v>49.16</v>
      </c>
      <c r="T1586" s="24">
        <v>592</v>
      </c>
    </row>
    <row r="1587" spans="13:20" x14ac:dyDescent="0.3">
      <c r="M1587" s="38"/>
      <c r="P1587" s="120"/>
      <c r="S1587" s="38">
        <v>49.15</v>
      </c>
      <c r="T1587" s="24">
        <v>592</v>
      </c>
    </row>
    <row r="1588" spans="13:20" x14ac:dyDescent="0.3">
      <c r="M1588" s="38"/>
      <c r="P1588" s="120"/>
      <c r="S1588" s="38">
        <v>49.14</v>
      </c>
      <c r="T1588" s="24">
        <v>591</v>
      </c>
    </row>
    <row r="1589" spans="13:20" x14ac:dyDescent="0.3">
      <c r="M1589" s="38"/>
      <c r="P1589" s="120"/>
      <c r="S1589" s="38">
        <v>49.13</v>
      </c>
      <c r="T1589" s="24">
        <v>591</v>
      </c>
    </row>
    <row r="1590" spans="13:20" x14ac:dyDescent="0.3">
      <c r="M1590" s="38"/>
      <c r="P1590" s="120"/>
      <c r="S1590" s="38">
        <v>49.12</v>
      </c>
      <c r="T1590" s="24">
        <v>591</v>
      </c>
    </row>
    <row r="1591" spans="13:20" x14ac:dyDescent="0.3">
      <c r="M1591" s="38"/>
      <c r="P1591" s="120"/>
      <c r="S1591" s="38">
        <v>49.11</v>
      </c>
      <c r="T1591" s="24">
        <v>591</v>
      </c>
    </row>
    <row r="1592" spans="13:20" x14ac:dyDescent="0.3">
      <c r="M1592" s="38"/>
      <c r="P1592" s="120"/>
      <c r="S1592" s="38">
        <v>49.1</v>
      </c>
      <c r="T1592" s="24">
        <v>591</v>
      </c>
    </row>
    <row r="1593" spans="13:20" x14ac:dyDescent="0.3">
      <c r="M1593" s="38"/>
      <c r="P1593" s="120"/>
      <c r="S1593" s="38">
        <v>49.09</v>
      </c>
      <c r="T1593" s="24">
        <v>591</v>
      </c>
    </row>
    <row r="1594" spans="13:20" x14ac:dyDescent="0.3">
      <c r="M1594" s="38"/>
      <c r="P1594" s="120"/>
      <c r="S1594" s="38">
        <v>49.08</v>
      </c>
      <c r="T1594" s="24">
        <v>591</v>
      </c>
    </row>
    <row r="1595" spans="13:20" x14ac:dyDescent="0.3">
      <c r="M1595" s="38"/>
      <c r="P1595" s="120"/>
      <c r="S1595" s="38">
        <v>49.07</v>
      </c>
      <c r="T1595" s="24">
        <v>591</v>
      </c>
    </row>
    <row r="1596" spans="13:20" x14ac:dyDescent="0.3">
      <c r="M1596" s="38"/>
      <c r="P1596" s="120"/>
      <c r="S1596" s="38">
        <v>49.06</v>
      </c>
      <c r="T1596" s="24">
        <v>591</v>
      </c>
    </row>
    <row r="1597" spans="13:20" x14ac:dyDescent="0.3">
      <c r="M1597" s="38"/>
      <c r="P1597" s="120"/>
      <c r="S1597" s="38">
        <v>49.05</v>
      </c>
      <c r="T1597" s="24">
        <v>591</v>
      </c>
    </row>
    <row r="1598" spans="13:20" x14ac:dyDescent="0.3">
      <c r="M1598" s="38"/>
      <c r="P1598" s="120"/>
      <c r="S1598" s="38">
        <v>49.04</v>
      </c>
      <c r="T1598" s="24">
        <v>590</v>
      </c>
    </row>
    <row r="1599" spans="13:20" x14ac:dyDescent="0.3">
      <c r="M1599" s="38"/>
      <c r="P1599" s="120"/>
      <c r="S1599" s="38">
        <v>49.03</v>
      </c>
      <c r="T1599" s="24">
        <v>590</v>
      </c>
    </row>
    <row r="1600" spans="13:20" x14ac:dyDescent="0.3">
      <c r="M1600" s="38"/>
      <c r="P1600" s="120"/>
      <c r="S1600" s="38">
        <v>49.02</v>
      </c>
      <c r="T1600" s="24">
        <v>590</v>
      </c>
    </row>
    <row r="1601" spans="13:20" x14ac:dyDescent="0.3">
      <c r="M1601" s="38"/>
      <c r="P1601" s="120"/>
      <c r="S1601" s="38">
        <v>49.01</v>
      </c>
      <c r="T1601" s="24">
        <v>590</v>
      </c>
    </row>
    <row r="1602" spans="13:20" x14ac:dyDescent="0.3">
      <c r="M1602" s="38"/>
      <c r="P1602" s="120"/>
      <c r="S1602" s="38">
        <v>49</v>
      </c>
      <c r="T1602" s="24">
        <v>590</v>
      </c>
    </row>
    <row r="1603" spans="13:20" x14ac:dyDescent="0.3">
      <c r="M1603" s="38"/>
      <c r="P1603" s="120"/>
      <c r="S1603" s="38">
        <v>48.99</v>
      </c>
      <c r="T1603" s="24">
        <v>590</v>
      </c>
    </row>
    <row r="1604" spans="13:20" x14ac:dyDescent="0.3">
      <c r="M1604" s="38"/>
      <c r="P1604" s="120"/>
      <c r="S1604" s="38">
        <v>48.98</v>
      </c>
      <c r="T1604" s="24">
        <v>590</v>
      </c>
    </row>
    <row r="1605" spans="13:20" x14ac:dyDescent="0.3">
      <c r="M1605" s="38"/>
      <c r="P1605" s="120"/>
      <c r="S1605" s="38">
        <v>48.97</v>
      </c>
      <c r="T1605" s="24">
        <v>590</v>
      </c>
    </row>
    <row r="1606" spans="13:20" x14ac:dyDescent="0.3">
      <c r="M1606" s="38"/>
      <c r="P1606" s="120"/>
      <c r="S1606" s="38">
        <v>48.96</v>
      </c>
      <c r="T1606" s="24">
        <v>590</v>
      </c>
    </row>
    <row r="1607" spans="13:20" x14ac:dyDescent="0.3">
      <c r="M1607" s="38"/>
      <c r="P1607" s="120"/>
      <c r="S1607" s="38">
        <v>48.95</v>
      </c>
      <c r="T1607" s="24">
        <v>590</v>
      </c>
    </row>
    <row r="1608" spans="13:20" x14ac:dyDescent="0.3">
      <c r="M1608" s="38"/>
      <c r="P1608" s="120"/>
      <c r="S1608" s="38">
        <v>48.94</v>
      </c>
      <c r="T1608" s="24">
        <v>589</v>
      </c>
    </row>
    <row r="1609" spans="13:20" x14ac:dyDescent="0.3">
      <c r="M1609" s="38"/>
      <c r="P1609" s="120"/>
      <c r="S1609" s="38">
        <v>48.93</v>
      </c>
      <c r="T1609" s="24">
        <v>589</v>
      </c>
    </row>
    <row r="1610" spans="13:20" x14ac:dyDescent="0.3">
      <c r="M1610" s="38"/>
      <c r="P1610" s="120"/>
      <c r="S1610" s="38">
        <v>48.92</v>
      </c>
      <c r="T1610" s="24">
        <v>589</v>
      </c>
    </row>
    <row r="1611" spans="13:20" x14ac:dyDescent="0.3">
      <c r="M1611" s="38"/>
      <c r="P1611" s="120"/>
      <c r="S1611" s="38">
        <v>48.91</v>
      </c>
      <c r="T1611" s="24">
        <v>589</v>
      </c>
    </row>
    <row r="1612" spans="13:20" x14ac:dyDescent="0.3">
      <c r="M1612" s="38"/>
      <c r="P1612" s="120"/>
      <c r="S1612" s="38">
        <v>48.9</v>
      </c>
      <c r="T1612" s="24">
        <v>589</v>
      </c>
    </row>
    <row r="1613" spans="13:20" x14ac:dyDescent="0.3">
      <c r="M1613" s="38"/>
      <c r="P1613" s="120"/>
      <c r="S1613" s="38">
        <v>48.89</v>
      </c>
      <c r="T1613" s="24">
        <v>589</v>
      </c>
    </row>
    <row r="1614" spans="13:20" x14ac:dyDescent="0.3">
      <c r="M1614" s="38"/>
      <c r="P1614" s="120"/>
      <c r="S1614" s="38">
        <v>48.88</v>
      </c>
      <c r="T1614" s="24">
        <v>589</v>
      </c>
    </row>
    <row r="1615" spans="13:20" x14ac:dyDescent="0.3">
      <c r="M1615" s="38"/>
      <c r="P1615" s="120"/>
      <c r="S1615" s="38">
        <v>48.87</v>
      </c>
      <c r="T1615" s="24">
        <v>589</v>
      </c>
    </row>
    <row r="1616" spans="13:20" x14ac:dyDescent="0.3">
      <c r="M1616" s="38"/>
      <c r="P1616" s="120"/>
      <c r="S1616" s="38">
        <v>48.86</v>
      </c>
      <c r="T1616" s="24">
        <v>589</v>
      </c>
    </row>
    <row r="1617" spans="13:20" x14ac:dyDescent="0.3">
      <c r="M1617" s="38"/>
      <c r="P1617" s="120"/>
      <c r="S1617" s="38">
        <v>48.85</v>
      </c>
      <c r="T1617" s="24">
        <v>589</v>
      </c>
    </row>
    <row r="1618" spans="13:20" x14ac:dyDescent="0.3">
      <c r="M1618" s="38"/>
      <c r="P1618" s="120"/>
      <c r="S1618" s="38">
        <v>48.84</v>
      </c>
      <c r="T1618" s="24">
        <v>588</v>
      </c>
    </row>
    <row r="1619" spans="13:20" x14ac:dyDescent="0.3">
      <c r="M1619" s="38"/>
      <c r="P1619" s="120"/>
      <c r="S1619" s="38">
        <v>48.83</v>
      </c>
      <c r="T1619" s="24">
        <v>588</v>
      </c>
    </row>
    <row r="1620" spans="13:20" x14ac:dyDescent="0.3">
      <c r="M1620" s="38"/>
      <c r="P1620" s="120"/>
      <c r="S1620" s="38">
        <v>48.82</v>
      </c>
      <c r="T1620" s="24">
        <v>588</v>
      </c>
    </row>
    <row r="1621" spans="13:20" x14ac:dyDescent="0.3">
      <c r="M1621" s="38"/>
      <c r="P1621" s="120"/>
      <c r="S1621" s="38">
        <v>48.81</v>
      </c>
      <c r="T1621" s="24">
        <v>588</v>
      </c>
    </row>
    <row r="1622" spans="13:20" x14ac:dyDescent="0.3">
      <c r="M1622" s="38"/>
      <c r="P1622" s="120"/>
      <c r="S1622" s="38">
        <v>48.8</v>
      </c>
      <c r="T1622" s="24">
        <v>588</v>
      </c>
    </row>
    <row r="1623" spans="13:20" x14ac:dyDescent="0.3">
      <c r="M1623" s="38"/>
      <c r="P1623" s="120"/>
      <c r="S1623" s="38">
        <v>48.79</v>
      </c>
      <c r="T1623" s="24">
        <v>588</v>
      </c>
    </row>
    <row r="1624" spans="13:20" x14ac:dyDescent="0.3">
      <c r="M1624" s="38"/>
      <c r="P1624" s="120"/>
      <c r="S1624" s="38">
        <v>48.78</v>
      </c>
      <c r="T1624" s="24">
        <v>588</v>
      </c>
    </row>
    <row r="1625" spans="13:20" x14ac:dyDescent="0.3">
      <c r="M1625" s="38"/>
      <c r="P1625" s="120"/>
      <c r="S1625" s="38">
        <v>48.77</v>
      </c>
      <c r="T1625" s="24">
        <v>588</v>
      </c>
    </row>
    <row r="1626" spans="13:20" x14ac:dyDescent="0.3">
      <c r="M1626" s="38"/>
      <c r="P1626" s="120"/>
      <c r="S1626" s="38">
        <v>48.76</v>
      </c>
      <c r="T1626" s="24">
        <v>588</v>
      </c>
    </row>
    <row r="1627" spans="13:20" x14ac:dyDescent="0.3">
      <c r="M1627" s="38"/>
      <c r="P1627" s="120"/>
      <c r="S1627" s="38">
        <v>48.75</v>
      </c>
      <c r="T1627" s="24">
        <v>588</v>
      </c>
    </row>
    <row r="1628" spans="13:20" x14ac:dyDescent="0.3">
      <c r="M1628" s="38"/>
      <c r="P1628" s="120"/>
      <c r="S1628" s="38">
        <v>48.74</v>
      </c>
      <c r="T1628" s="24">
        <v>587</v>
      </c>
    </row>
    <row r="1629" spans="13:20" x14ac:dyDescent="0.3">
      <c r="M1629" s="38"/>
      <c r="P1629" s="120"/>
      <c r="S1629" s="38">
        <v>48.73</v>
      </c>
      <c r="T1629" s="24">
        <v>587</v>
      </c>
    </row>
    <row r="1630" spans="13:20" x14ac:dyDescent="0.3">
      <c r="M1630" s="38"/>
      <c r="P1630" s="120"/>
      <c r="S1630" s="38">
        <v>48.72</v>
      </c>
      <c r="T1630" s="24">
        <v>587</v>
      </c>
    </row>
    <row r="1631" spans="13:20" x14ac:dyDescent="0.3">
      <c r="M1631" s="38"/>
      <c r="P1631" s="120"/>
      <c r="S1631" s="38">
        <v>48.71</v>
      </c>
      <c r="T1631" s="24">
        <v>587</v>
      </c>
    </row>
    <row r="1632" spans="13:20" x14ac:dyDescent="0.3">
      <c r="M1632" s="38"/>
      <c r="P1632" s="120"/>
      <c r="S1632" s="38">
        <v>48.7</v>
      </c>
      <c r="T1632" s="24">
        <v>587</v>
      </c>
    </row>
    <row r="1633" spans="13:20" x14ac:dyDescent="0.3">
      <c r="M1633" s="38"/>
      <c r="P1633" s="120"/>
      <c r="S1633" s="38">
        <v>48.69</v>
      </c>
      <c r="T1633" s="24">
        <v>587</v>
      </c>
    </row>
    <row r="1634" spans="13:20" x14ac:dyDescent="0.3">
      <c r="M1634" s="38"/>
      <c r="P1634" s="120"/>
      <c r="S1634" s="38">
        <v>48.68</v>
      </c>
      <c r="T1634" s="24">
        <v>587</v>
      </c>
    </row>
    <row r="1635" spans="13:20" x14ac:dyDescent="0.3">
      <c r="M1635" s="38"/>
      <c r="P1635" s="120"/>
      <c r="S1635" s="38">
        <v>48.67</v>
      </c>
      <c r="T1635" s="24">
        <v>587</v>
      </c>
    </row>
    <row r="1636" spans="13:20" x14ac:dyDescent="0.3">
      <c r="M1636" s="38"/>
      <c r="P1636" s="120"/>
      <c r="S1636" s="38">
        <v>48.66</v>
      </c>
      <c r="T1636" s="24">
        <v>587</v>
      </c>
    </row>
    <row r="1637" spans="13:20" x14ac:dyDescent="0.3">
      <c r="M1637" s="38"/>
      <c r="P1637" s="120"/>
      <c r="S1637" s="38">
        <v>48.65</v>
      </c>
      <c r="T1637" s="24">
        <v>587</v>
      </c>
    </row>
    <row r="1638" spans="13:20" x14ac:dyDescent="0.3">
      <c r="M1638" s="38"/>
      <c r="P1638" s="120"/>
      <c r="S1638" s="38">
        <v>48.64</v>
      </c>
      <c r="T1638" s="24">
        <v>586</v>
      </c>
    </row>
    <row r="1639" spans="13:20" x14ac:dyDescent="0.3">
      <c r="M1639" s="38"/>
      <c r="P1639" s="120"/>
      <c r="S1639" s="38">
        <v>48.63</v>
      </c>
      <c r="T1639" s="24">
        <v>586</v>
      </c>
    </row>
    <row r="1640" spans="13:20" x14ac:dyDescent="0.3">
      <c r="M1640" s="38"/>
      <c r="P1640" s="120"/>
      <c r="S1640" s="38">
        <v>48.62</v>
      </c>
      <c r="T1640" s="24">
        <v>586</v>
      </c>
    </row>
    <row r="1641" spans="13:20" x14ac:dyDescent="0.3">
      <c r="M1641" s="38"/>
      <c r="P1641" s="120"/>
      <c r="S1641" s="38">
        <v>48.61</v>
      </c>
      <c r="T1641" s="24">
        <v>586</v>
      </c>
    </row>
    <row r="1642" spans="13:20" x14ac:dyDescent="0.3">
      <c r="M1642" s="38"/>
      <c r="P1642" s="120"/>
      <c r="S1642" s="38">
        <v>48.6</v>
      </c>
      <c r="T1642" s="24">
        <v>586</v>
      </c>
    </row>
    <row r="1643" spans="13:20" x14ac:dyDescent="0.3">
      <c r="M1643" s="38"/>
      <c r="P1643" s="120"/>
      <c r="S1643" s="38">
        <v>48.59</v>
      </c>
      <c r="T1643" s="24">
        <v>586</v>
      </c>
    </row>
    <row r="1644" spans="13:20" x14ac:dyDescent="0.3">
      <c r="M1644" s="38"/>
      <c r="P1644" s="120"/>
      <c r="S1644" s="38">
        <v>48.58</v>
      </c>
      <c r="T1644" s="24">
        <v>586</v>
      </c>
    </row>
    <row r="1645" spans="13:20" x14ac:dyDescent="0.3">
      <c r="M1645" s="38"/>
      <c r="P1645" s="120"/>
      <c r="S1645" s="38">
        <v>48.57</v>
      </c>
      <c r="T1645" s="24">
        <v>586</v>
      </c>
    </row>
    <row r="1646" spans="13:20" x14ac:dyDescent="0.3">
      <c r="M1646" s="38"/>
      <c r="P1646" s="120"/>
      <c r="S1646" s="38">
        <v>48.56</v>
      </c>
      <c r="T1646" s="24">
        <v>586</v>
      </c>
    </row>
    <row r="1647" spans="13:20" x14ac:dyDescent="0.3">
      <c r="M1647" s="38"/>
      <c r="P1647" s="120"/>
      <c r="S1647" s="38">
        <v>48.55</v>
      </c>
      <c r="T1647" s="24">
        <v>586</v>
      </c>
    </row>
    <row r="1648" spans="13:20" x14ac:dyDescent="0.3">
      <c r="M1648" s="38"/>
      <c r="P1648" s="120"/>
      <c r="S1648" s="38">
        <v>48.54</v>
      </c>
      <c r="T1648" s="24">
        <v>585</v>
      </c>
    </row>
    <row r="1649" spans="13:20" x14ac:dyDescent="0.3">
      <c r="M1649" s="38"/>
      <c r="P1649" s="120"/>
      <c r="S1649" s="38">
        <v>48.53</v>
      </c>
      <c r="T1649" s="24">
        <v>585</v>
      </c>
    </row>
    <row r="1650" spans="13:20" x14ac:dyDescent="0.3">
      <c r="M1650" s="38"/>
      <c r="P1650" s="120"/>
      <c r="S1650" s="38">
        <v>48.52</v>
      </c>
      <c r="T1650" s="24">
        <v>585</v>
      </c>
    </row>
    <row r="1651" spans="13:20" x14ac:dyDescent="0.3">
      <c r="M1651" s="38"/>
      <c r="P1651" s="120"/>
      <c r="S1651" s="38">
        <v>48.51</v>
      </c>
      <c r="T1651" s="24">
        <v>585</v>
      </c>
    </row>
    <row r="1652" spans="13:20" x14ac:dyDescent="0.3">
      <c r="M1652" s="38"/>
      <c r="P1652" s="120"/>
      <c r="S1652" s="38">
        <v>48.5</v>
      </c>
      <c r="T1652" s="24">
        <v>585</v>
      </c>
    </row>
    <row r="1653" spans="13:20" x14ac:dyDescent="0.3">
      <c r="M1653" s="38"/>
      <c r="P1653" s="120"/>
      <c r="S1653" s="38">
        <v>48.49</v>
      </c>
      <c r="T1653" s="24">
        <v>585</v>
      </c>
    </row>
    <row r="1654" spans="13:20" x14ac:dyDescent="0.3">
      <c r="M1654" s="38"/>
      <c r="P1654" s="120"/>
      <c r="S1654" s="38">
        <v>48.48</v>
      </c>
      <c r="T1654" s="24">
        <v>585</v>
      </c>
    </row>
    <row r="1655" spans="13:20" x14ac:dyDescent="0.3">
      <c r="M1655" s="38"/>
      <c r="P1655" s="120"/>
      <c r="S1655" s="38">
        <v>48.47</v>
      </c>
      <c r="T1655" s="24">
        <v>585</v>
      </c>
    </row>
    <row r="1656" spans="13:20" x14ac:dyDescent="0.3">
      <c r="M1656" s="38"/>
      <c r="P1656" s="120"/>
      <c r="S1656" s="38">
        <v>48.46</v>
      </c>
      <c r="T1656" s="24">
        <v>585</v>
      </c>
    </row>
    <row r="1657" spans="13:20" x14ac:dyDescent="0.3">
      <c r="M1657" s="38"/>
      <c r="P1657" s="120"/>
      <c r="S1657" s="38">
        <v>48.45</v>
      </c>
      <c r="T1657" s="24">
        <v>585</v>
      </c>
    </row>
    <row r="1658" spans="13:20" x14ac:dyDescent="0.3">
      <c r="M1658" s="38"/>
      <c r="P1658" s="120"/>
      <c r="S1658" s="38">
        <v>48.44</v>
      </c>
      <c r="T1658" s="24">
        <v>584</v>
      </c>
    </row>
    <row r="1659" spans="13:20" x14ac:dyDescent="0.3">
      <c r="M1659" s="38"/>
      <c r="P1659" s="120"/>
      <c r="S1659" s="38">
        <v>48.43</v>
      </c>
      <c r="T1659" s="24">
        <v>584</v>
      </c>
    </row>
    <row r="1660" spans="13:20" x14ac:dyDescent="0.3">
      <c r="M1660" s="38"/>
      <c r="P1660" s="120"/>
      <c r="S1660" s="38">
        <v>48.42</v>
      </c>
      <c r="T1660" s="24">
        <v>584</v>
      </c>
    </row>
    <row r="1661" spans="13:20" x14ac:dyDescent="0.3">
      <c r="M1661" s="38"/>
      <c r="P1661" s="120"/>
      <c r="S1661" s="38">
        <v>48.41</v>
      </c>
      <c r="T1661" s="24">
        <v>584</v>
      </c>
    </row>
    <row r="1662" spans="13:20" x14ac:dyDescent="0.3">
      <c r="M1662" s="38"/>
      <c r="P1662" s="120"/>
      <c r="S1662" s="38">
        <v>48.4</v>
      </c>
      <c r="T1662" s="24">
        <v>584</v>
      </c>
    </row>
    <row r="1663" spans="13:20" x14ac:dyDescent="0.3">
      <c r="M1663" s="38"/>
      <c r="P1663" s="120"/>
      <c r="S1663" s="38">
        <v>48.39</v>
      </c>
      <c r="T1663" s="24">
        <v>584</v>
      </c>
    </row>
    <row r="1664" spans="13:20" x14ac:dyDescent="0.3">
      <c r="M1664" s="38"/>
      <c r="P1664" s="120"/>
      <c r="S1664" s="38">
        <v>48.38</v>
      </c>
      <c r="T1664" s="24">
        <v>584</v>
      </c>
    </row>
    <row r="1665" spans="13:20" x14ac:dyDescent="0.3">
      <c r="M1665" s="38"/>
      <c r="P1665" s="120"/>
      <c r="S1665" s="38">
        <v>48.37</v>
      </c>
      <c r="T1665" s="24">
        <v>584</v>
      </c>
    </row>
    <row r="1666" spans="13:20" x14ac:dyDescent="0.3">
      <c r="M1666" s="38"/>
      <c r="P1666" s="120"/>
      <c r="S1666" s="38">
        <v>48.36</v>
      </c>
      <c r="T1666" s="24">
        <v>584</v>
      </c>
    </row>
    <row r="1667" spans="13:20" x14ac:dyDescent="0.3">
      <c r="M1667" s="38"/>
      <c r="P1667" s="120"/>
      <c r="S1667" s="38">
        <v>48.35</v>
      </c>
      <c r="T1667" s="24">
        <v>584</v>
      </c>
    </row>
    <row r="1668" spans="13:20" x14ac:dyDescent="0.3">
      <c r="M1668" s="38"/>
      <c r="P1668" s="120"/>
      <c r="S1668" s="38">
        <v>48.34</v>
      </c>
      <c r="T1668" s="24">
        <v>583</v>
      </c>
    </row>
    <row r="1669" spans="13:20" x14ac:dyDescent="0.3">
      <c r="M1669" s="38"/>
      <c r="P1669" s="120"/>
      <c r="S1669" s="38">
        <v>48.33</v>
      </c>
      <c r="T1669" s="24">
        <v>583</v>
      </c>
    </row>
    <row r="1670" spans="13:20" x14ac:dyDescent="0.3">
      <c r="M1670" s="38"/>
      <c r="P1670" s="120"/>
      <c r="S1670" s="38">
        <v>48.32</v>
      </c>
      <c r="T1670" s="24">
        <v>583</v>
      </c>
    </row>
    <row r="1671" spans="13:20" x14ac:dyDescent="0.3">
      <c r="M1671" s="38"/>
      <c r="P1671" s="120"/>
      <c r="S1671" s="38">
        <v>48.31</v>
      </c>
      <c r="T1671" s="24">
        <v>583</v>
      </c>
    </row>
    <row r="1672" spans="13:20" x14ac:dyDescent="0.3">
      <c r="M1672" s="38"/>
      <c r="P1672" s="120"/>
      <c r="S1672" s="38">
        <v>48.3</v>
      </c>
      <c r="T1672" s="24">
        <v>583</v>
      </c>
    </row>
    <row r="1673" spans="13:20" x14ac:dyDescent="0.3">
      <c r="M1673" s="38"/>
      <c r="P1673" s="120"/>
      <c r="S1673" s="38">
        <v>48.29</v>
      </c>
      <c r="T1673" s="24">
        <v>583</v>
      </c>
    </row>
    <row r="1674" spans="13:20" x14ac:dyDescent="0.3">
      <c r="M1674" s="38"/>
      <c r="P1674" s="120"/>
      <c r="S1674" s="38">
        <v>48.28</v>
      </c>
      <c r="T1674" s="24">
        <v>583</v>
      </c>
    </row>
    <row r="1675" spans="13:20" x14ac:dyDescent="0.3">
      <c r="M1675" s="38"/>
      <c r="P1675" s="120"/>
      <c r="S1675" s="38">
        <v>48.27</v>
      </c>
      <c r="T1675" s="24">
        <v>583</v>
      </c>
    </row>
    <row r="1676" spans="13:20" x14ac:dyDescent="0.3">
      <c r="M1676" s="38"/>
      <c r="P1676" s="120"/>
      <c r="S1676" s="38">
        <v>48.26</v>
      </c>
      <c r="T1676" s="24">
        <v>583</v>
      </c>
    </row>
    <row r="1677" spans="13:20" x14ac:dyDescent="0.3">
      <c r="M1677" s="38"/>
      <c r="P1677" s="120"/>
      <c r="S1677" s="38">
        <v>48.25</v>
      </c>
      <c r="T1677" s="24">
        <v>583</v>
      </c>
    </row>
    <row r="1678" spans="13:20" x14ac:dyDescent="0.3">
      <c r="M1678" s="38"/>
      <c r="P1678" s="120"/>
      <c r="S1678" s="38">
        <v>48.24</v>
      </c>
      <c r="T1678" s="24">
        <v>582</v>
      </c>
    </row>
    <row r="1679" spans="13:20" x14ac:dyDescent="0.3">
      <c r="M1679" s="38"/>
      <c r="P1679" s="120"/>
      <c r="S1679" s="38">
        <v>48.23</v>
      </c>
      <c r="T1679" s="24">
        <v>582</v>
      </c>
    </row>
    <row r="1680" spans="13:20" x14ac:dyDescent="0.3">
      <c r="M1680" s="38"/>
      <c r="P1680" s="120"/>
      <c r="S1680" s="38">
        <v>48.22</v>
      </c>
      <c r="T1680" s="24">
        <v>582</v>
      </c>
    </row>
    <row r="1681" spans="13:20" x14ac:dyDescent="0.3">
      <c r="M1681" s="38"/>
      <c r="P1681" s="120"/>
      <c r="S1681" s="38">
        <v>48.21</v>
      </c>
      <c r="T1681" s="24">
        <v>582</v>
      </c>
    </row>
    <row r="1682" spans="13:20" x14ac:dyDescent="0.3">
      <c r="M1682" s="38"/>
      <c r="P1682" s="120"/>
      <c r="S1682" s="38">
        <v>48.2</v>
      </c>
      <c r="T1682" s="24">
        <v>582</v>
      </c>
    </row>
    <row r="1683" spans="13:20" x14ac:dyDescent="0.3">
      <c r="M1683" s="38"/>
      <c r="P1683" s="120"/>
      <c r="S1683" s="38">
        <v>48.19</v>
      </c>
      <c r="T1683" s="24">
        <v>582</v>
      </c>
    </row>
    <row r="1684" spans="13:20" x14ac:dyDescent="0.3">
      <c r="M1684" s="38"/>
      <c r="P1684" s="120"/>
      <c r="S1684" s="38">
        <v>48.18</v>
      </c>
      <c r="T1684" s="24">
        <v>582</v>
      </c>
    </row>
    <row r="1685" spans="13:20" x14ac:dyDescent="0.3">
      <c r="M1685" s="38"/>
      <c r="P1685" s="120"/>
      <c r="S1685" s="38">
        <v>48.17</v>
      </c>
      <c r="T1685" s="24">
        <v>582</v>
      </c>
    </row>
    <row r="1686" spans="13:20" x14ac:dyDescent="0.3">
      <c r="M1686" s="38"/>
      <c r="P1686" s="120"/>
      <c r="S1686" s="38">
        <v>48.16</v>
      </c>
      <c r="T1686" s="24">
        <v>582</v>
      </c>
    </row>
    <row r="1687" spans="13:20" x14ac:dyDescent="0.3">
      <c r="M1687" s="38"/>
      <c r="P1687" s="120"/>
      <c r="S1687" s="38">
        <v>48.15</v>
      </c>
      <c r="T1687" s="24">
        <v>582</v>
      </c>
    </row>
    <row r="1688" spans="13:20" x14ac:dyDescent="0.3">
      <c r="M1688" s="38"/>
      <c r="P1688" s="120"/>
      <c r="S1688" s="38">
        <v>48.14</v>
      </c>
      <c r="T1688" s="24">
        <v>581</v>
      </c>
    </row>
    <row r="1689" spans="13:20" x14ac:dyDescent="0.3">
      <c r="M1689" s="38"/>
      <c r="P1689" s="120"/>
      <c r="S1689" s="38">
        <v>48.13</v>
      </c>
      <c r="T1689" s="24">
        <v>581</v>
      </c>
    </row>
    <row r="1690" spans="13:20" x14ac:dyDescent="0.3">
      <c r="M1690" s="38"/>
      <c r="P1690" s="120"/>
      <c r="S1690" s="38">
        <v>48.12</v>
      </c>
      <c r="T1690" s="24">
        <v>581</v>
      </c>
    </row>
    <row r="1691" spans="13:20" x14ac:dyDescent="0.3">
      <c r="M1691" s="38"/>
      <c r="P1691" s="120"/>
      <c r="S1691" s="38">
        <v>48.11</v>
      </c>
      <c r="T1691" s="24">
        <v>581</v>
      </c>
    </row>
    <row r="1692" spans="13:20" x14ac:dyDescent="0.3">
      <c r="M1692" s="38"/>
      <c r="P1692" s="120"/>
      <c r="S1692" s="38">
        <v>48.1</v>
      </c>
      <c r="T1692" s="24">
        <v>581</v>
      </c>
    </row>
    <row r="1693" spans="13:20" x14ac:dyDescent="0.3">
      <c r="M1693" s="38"/>
      <c r="P1693" s="120"/>
      <c r="S1693" s="38">
        <v>48.09</v>
      </c>
      <c r="T1693" s="24">
        <v>581</v>
      </c>
    </row>
    <row r="1694" spans="13:20" x14ac:dyDescent="0.3">
      <c r="M1694" s="38"/>
      <c r="P1694" s="120"/>
      <c r="S1694" s="38">
        <v>48.08</v>
      </c>
      <c r="T1694" s="24">
        <v>581</v>
      </c>
    </row>
    <row r="1695" spans="13:20" x14ac:dyDescent="0.3">
      <c r="M1695" s="38"/>
      <c r="P1695" s="120"/>
      <c r="S1695" s="38">
        <v>48.07</v>
      </c>
      <c r="T1695" s="24">
        <v>581</v>
      </c>
    </row>
    <row r="1696" spans="13:20" x14ac:dyDescent="0.3">
      <c r="M1696" s="38"/>
      <c r="P1696" s="120"/>
      <c r="S1696" s="38">
        <v>48.06</v>
      </c>
      <c r="T1696" s="24">
        <v>581</v>
      </c>
    </row>
    <row r="1697" spans="13:20" x14ac:dyDescent="0.3">
      <c r="M1697" s="38"/>
      <c r="P1697" s="120"/>
      <c r="S1697" s="38">
        <v>48.05</v>
      </c>
      <c r="T1697" s="24">
        <v>581</v>
      </c>
    </row>
    <row r="1698" spans="13:20" x14ac:dyDescent="0.3">
      <c r="M1698" s="38"/>
      <c r="P1698" s="120"/>
      <c r="S1698" s="38">
        <v>48.04</v>
      </c>
      <c r="T1698" s="24">
        <v>580</v>
      </c>
    </row>
    <row r="1699" spans="13:20" x14ac:dyDescent="0.3">
      <c r="M1699" s="38"/>
      <c r="P1699" s="120"/>
      <c r="S1699" s="38">
        <v>48.03</v>
      </c>
      <c r="T1699" s="24">
        <v>580</v>
      </c>
    </row>
    <row r="1700" spans="13:20" x14ac:dyDescent="0.3">
      <c r="M1700" s="38"/>
      <c r="P1700" s="120"/>
      <c r="S1700" s="38">
        <v>48.02</v>
      </c>
      <c r="T1700" s="24">
        <v>580</v>
      </c>
    </row>
    <row r="1701" spans="13:20" x14ac:dyDescent="0.3">
      <c r="M1701" s="38"/>
      <c r="P1701" s="120"/>
      <c r="S1701" s="38">
        <v>48.01</v>
      </c>
      <c r="T1701" s="24">
        <v>580</v>
      </c>
    </row>
    <row r="1702" spans="13:20" x14ac:dyDescent="0.3">
      <c r="M1702" s="38"/>
      <c r="P1702" s="120"/>
      <c r="S1702" s="38">
        <v>48</v>
      </c>
      <c r="T1702" s="24">
        <v>580</v>
      </c>
    </row>
    <row r="1703" spans="13:20" x14ac:dyDescent="0.3">
      <c r="M1703" s="38"/>
      <c r="P1703" s="120"/>
      <c r="S1703" s="38">
        <v>47.99</v>
      </c>
      <c r="T1703" s="24">
        <v>580</v>
      </c>
    </row>
    <row r="1704" spans="13:20" x14ac:dyDescent="0.3">
      <c r="M1704" s="38"/>
      <c r="P1704" s="120"/>
      <c r="S1704" s="38">
        <v>47.98</v>
      </c>
      <c r="T1704" s="24">
        <v>580</v>
      </c>
    </row>
    <row r="1705" spans="13:20" x14ac:dyDescent="0.3">
      <c r="M1705" s="38"/>
      <c r="P1705" s="120"/>
      <c r="S1705" s="38">
        <v>47.97</v>
      </c>
      <c r="T1705" s="24">
        <v>580</v>
      </c>
    </row>
    <row r="1706" spans="13:20" x14ac:dyDescent="0.3">
      <c r="M1706" s="38"/>
      <c r="P1706" s="120"/>
      <c r="S1706" s="38">
        <v>47.96</v>
      </c>
      <c r="T1706" s="24">
        <v>580</v>
      </c>
    </row>
    <row r="1707" spans="13:20" x14ac:dyDescent="0.3">
      <c r="M1707" s="38"/>
      <c r="P1707" s="120"/>
      <c r="S1707" s="38">
        <v>47.95</v>
      </c>
      <c r="T1707" s="24">
        <v>580</v>
      </c>
    </row>
    <row r="1708" spans="13:20" x14ac:dyDescent="0.3">
      <c r="M1708" s="38"/>
      <c r="P1708" s="120"/>
      <c r="S1708" s="38">
        <v>47.94</v>
      </c>
      <c r="T1708" s="24">
        <v>579</v>
      </c>
    </row>
    <row r="1709" spans="13:20" x14ac:dyDescent="0.3">
      <c r="M1709" s="38"/>
      <c r="P1709" s="120"/>
      <c r="S1709" s="38">
        <v>47.93</v>
      </c>
      <c r="T1709" s="24">
        <v>579</v>
      </c>
    </row>
    <row r="1710" spans="13:20" x14ac:dyDescent="0.3">
      <c r="M1710" s="38"/>
      <c r="P1710" s="120"/>
      <c r="S1710" s="38">
        <v>47.92</v>
      </c>
      <c r="T1710" s="24">
        <v>579</v>
      </c>
    </row>
    <row r="1711" spans="13:20" x14ac:dyDescent="0.3">
      <c r="M1711" s="38"/>
      <c r="P1711" s="120"/>
      <c r="S1711" s="38">
        <v>47.91</v>
      </c>
      <c r="T1711" s="24">
        <v>579</v>
      </c>
    </row>
    <row r="1712" spans="13:20" x14ac:dyDescent="0.3">
      <c r="M1712" s="38"/>
      <c r="P1712" s="120"/>
      <c r="S1712" s="38">
        <v>47.9</v>
      </c>
      <c r="T1712" s="24">
        <v>579</v>
      </c>
    </row>
    <row r="1713" spans="13:20" x14ac:dyDescent="0.3">
      <c r="M1713" s="38"/>
      <c r="P1713" s="120"/>
      <c r="S1713" s="38">
        <v>47.89</v>
      </c>
      <c r="T1713" s="24">
        <v>579</v>
      </c>
    </row>
    <row r="1714" spans="13:20" x14ac:dyDescent="0.3">
      <c r="M1714" s="38"/>
      <c r="P1714" s="120"/>
      <c r="S1714" s="38">
        <v>47.88</v>
      </c>
      <c r="T1714" s="24">
        <v>579</v>
      </c>
    </row>
    <row r="1715" spans="13:20" x14ac:dyDescent="0.3">
      <c r="M1715" s="38"/>
      <c r="P1715" s="120"/>
      <c r="S1715" s="38">
        <v>47.87</v>
      </c>
      <c r="T1715" s="24">
        <v>579</v>
      </c>
    </row>
    <row r="1716" spans="13:20" x14ac:dyDescent="0.3">
      <c r="M1716" s="38"/>
      <c r="P1716" s="120"/>
      <c r="S1716" s="38">
        <v>47.86</v>
      </c>
      <c r="T1716" s="24">
        <v>579</v>
      </c>
    </row>
    <row r="1717" spans="13:20" x14ac:dyDescent="0.3">
      <c r="M1717" s="38"/>
      <c r="P1717" s="120"/>
      <c r="S1717" s="38">
        <v>47.85</v>
      </c>
      <c r="T1717" s="24">
        <v>579</v>
      </c>
    </row>
    <row r="1718" spans="13:20" x14ac:dyDescent="0.3">
      <c r="M1718" s="38"/>
      <c r="P1718" s="120"/>
      <c r="S1718" s="38">
        <v>47.84</v>
      </c>
      <c r="T1718" s="24">
        <v>578</v>
      </c>
    </row>
    <row r="1719" spans="13:20" x14ac:dyDescent="0.3">
      <c r="M1719" s="38"/>
      <c r="P1719" s="120"/>
      <c r="S1719" s="38">
        <v>47.83</v>
      </c>
      <c r="T1719" s="24">
        <v>578</v>
      </c>
    </row>
    <row r="1720" spans="13:20" x14ac:dyDescent="0.3">
      <c r="M1720" s="38"/>
      <c r="P1720" s="120"/>
      <c r="S1720" s="38">
        <v>47.82</v>
      </c>
      <c r="T1720" s="24">
        <v>578</v>
      </c>
    </row>
    <row r="1721" spans="13:20" x14ac:dyDescent="0.3">
      <c r="M1721" s="38"/>
      <c r="P1721" s="120"/>
      <c r="S1721" s="38">
        <v>47.81</v>
      </c>
      <c r="T1721" s="24">
        <v>578</v>
      </c>
    </row>
    <row r="1722" spans="13:20" x14ac:dyDescent="0.3">
      <c r="M1722" s="38"/>
      <c r="P1722" s="120"/>
      <c r="S1722" s="38">
        <v>47.8</v>
      </c>
      <c r="T1722" s="24">
        <v>578</v>
      </c>
    </row>
    <row r="1723" spans="13:20" x14ac:dyDescent="0.3">
      <c r="M1723" s="38"/>
      <c r="P1723" s="120"/>
      <c r="S1723" s="38">
        <v>47.79</v>
      </c>
      <c r="T1723" s="24">
        <v>578</v>
      </c>
    </row>
    <row r="1724" spans="13:20" x14ac:dyDescent="0.3">
      <c r="M1724" s="38"/>
      <c r="P1724" s="120"/>
      <c r="S1724" s="38">
        <v>47.78</v>
      </c>
      <c r="T1724" s="24">
        <v>578</v>
      </c>
    </row>
    <row r="1725" spans="13:20" x14ac:dyDescent="0.3">
      <c r="M1725" s="38"/>
      <c r="P1725" s="120"/>
      <c r="S1725" s="38">
        <v>47.77</v>
      </c>
      <c r="T1725" s="24">
        <v>578</v>
      </c>
    </row>
    <row r="1726" spans="13:20" x14ac:dyDescent="0.3">
      <c r="M1726" s="38"/>
      <c r="P1726" s="120"/>
      <c r="S1726" s="38">
        <v>47.76</v>
      </c>
      <c r="T1726" s="24">
        <v>578</v>
      </c>
    </row>
    <row r="1727" spans="13:20" x14ac:dyDescent="0.3">
      <c r="M1727" s="38"/>
      <c r="P1727" s="120"/>
      <c r="S1727" s="38">
        <v>47.75</v>
      </c>
      <c r="T1727" s="24">
        <v>578</v>
      </c>
    </row>
    <row r="1728" spans="13:20" x14ac:dyDescent="0.3">
      <c r="M1728" s="38"/>
      <c r="P1728" s="120"/>
      <c r="S1728" s="38">
        <v>47.74</v>
      </c>
      <c r="T1728" s="24">
        <v>577</v>
      </c>
    </row>
    <row r="1729" spans="13:20" x14ac:dyDescent="0.3">
      <c r="M1729" s="38"/>
      <c r="P1729" s="120"/>
      <c r="S1729" s="38">
        <v>47.73</v>
      </c>
      <c r="T1729" s="24">
        <v>577</v>
      </c>
    </row>
    <row r="1730" spans="13:20" x14ac:dyDescent="0.3">
      <c r="M1730" s="38"/>
      <c r="P1730" s="120"/>
      <c r="S1730" s="38">
        <v>47.72</v>
      </c>
      <c r="T1730" s="24">
        <v>577</v>
      </c>
    </row>
    <row r="1731" spans="13:20" x14ac:dyDescent="0.3">
      <c r="M1731" s="38"/>
      <c r="P1731" s="120"/>
      <c r="S1731" s="38">
        <v>47.71</v>
      </c>
      <c r="T1731" s="24">
        <v>577</v>
      </c>
    </row>
    <row r="1732" spans="13:20" x14ac:dyDescent="0.3">
      <c r="M1732" s="38"/>
      <c r="P1732" s="120"/>
      <c r="S1732" s="38">
        <v>47.7</v>
      </c>
      <c r="T1732" s="24">
        <v>577</v>
      </c>
    </row>
    <row r="1733" spans="13:20" x14ac:dyDescent="0.3">
      <c r="M1733" s="38"/>
      <c r="P1733" s="120"/>
      <c r="S1733" s="38">
        <v>47.69</v>
      </c>
      <c r="T1733" s="24">
        <v>577</v>
      </c>
    </row>
    <row r="1734" spans="13:20" x14ac:dyDescent="0.3">
      <c r="M1734" s="38"/>
      <c r="P1734" s="120"/>
      <c r="S1734" s="38">
        <v>47.68</v>
      </c>
      <c r="T1734" s="24">
        <v>577</v>
      </c>
    </row>
    <row r="1735" spans="13:20" x14ac:dyDescent="0.3">
      <c r="M1735" s="38"/>
      <c r="P1735" s="120"/>
      <c r="S1735" s="38">
        <v>47.67</v>
      </c>
      <c r="T1735" s="24">
        <v>577</v>
      </c>
    </row>
    <row r="1736" spans="13:20" x14ac:dyDescent="0.3">
      <c r="M1736" s="38"/>
      <c r="P1736" s="120"/>
      <c r="S1736" s="38">
        <v>47.66</v>
      </c>
      <c r="T1736" s="24">
        <v>577</v>
      </c>
    </row>
    <row r="1737" spans="13:20" x14ac:dyDescent="0.3">
      <c r="M1737" s="38"/>
      <c r="P1737" s="120"/>
      <c r="S1737" s="38">
        <v>47.65</v>
      </c>
      <c r="T1737" s="24">
        <v>577</v>
      </c>
    </row>
    <row r="1738" spans="13:20" x14ac:dyDescent="0.3">
      <c r="M1738" s="38"/>
      <c r="P1738" s="120"/>
      <c r="S1738" s="38">
        <v>47.64</v>
      </c>
      <c r="T1738" s="24">
        <v>576</v>
      </c>
    </row>
    <row r="1739" spans="13:20" x14ac:dyDescent="0.3">
      <c r="M1739" s="38"/>
      <c r="P1739" s="120"/>
      <c r="S1739" s="38">
        <v>47.63</v>
      </c>
      <c r="T1739" s="24">
        <v>576</v>
      </c>
    </row>
    <row r="1740" spans="13:20" x14ac:dyDescent="0.3">
      <c r="M1740" s="38"/>
      <c r="P1740" s="120"/>
      <c r="S1740" s="38">
        <v>47.62</v>
      </c>
      <c r="T1740" s="24">
        <v>576</v>
      </c>
    </row>
    <row r="1741" spans="13:20" x14ac:dyDescent="0.3">
      <c r="M1741" s="38"/>
      <c r="P1741" s="120"/>
      <c r="S1741" s="38">
        <v>47.61</v>
      </c>
      <c r="T1741" s="24">
        <v>576</v>
      </c>
    </row>
    <row r="1742" spans="13:20" x14ac:dyDescent="0.3">
      <c r="M1742" s="38"/>
      <c r="P1742" s="120"/>
      <c r="S1742" s="38">
        <v>47.6</v>
      </c>
      <c r="T1742" s="24">
        <v>576</v>
      </c>
    </row>
    <row r="1743" spans="13:20" x14ac:dyDescent="0.3">
      <c r="M1743" s="38"/>
      <c r="P1743" s="120"/>
      <c r="S1743" s="38">
        <v>47.59</v>
      </c>
      <c r="T1743" s="24">
        <v>576</v>
      </c>
    </row>
    <row r="1744" spans="13:20" x14ac:dyDescent="0.3">
      <c r="M1744" s="38"/>
      <c r="P1744" s="120"/>
      <c r="S1744" s="38">
        <v>47.58</v>
      </c>
      <c r="T1744" s="24">
        <v>576</v>
      </c>
    </row>
    <row r="1745" spans="13:20" x14ac:dyDescent="0.3">
      <c r="M1745" s="38"/>
      <c r="P1745" s="120"/>
      <c r="S1745" s="38">
        <v>47.57</v>
      </c>
      <c r="T1745" s="24">
        <v>576</v>
      </c>
    </row>
    <row r="1746" spans="13:20" x14ac:dyDescent="0.3">
      <c r="M1746" s="38"/>
      <c r="P1746" s="120"/>
      <c r="S1746" s="38">
        <v>47.56</v>
      </c>
      <c r="T1746" s="24">
        <v>576</v>
      </c>
    </row>
    <row r="1747" spans="13:20" x14ac:dyDescent="0.3">
      <c r="M1747" s="38"/>
      <c r="P1747" s="120"/>
      <c r="S1747" s="38">
        <v>47.55</v>
      </c>
      <c r="T1747" s="24">
        <v>576</v>
      </c>
    </row>
    <row r="1748" spans="13:20" x14ac:dyDescent="0.3">
      <c r="M1748" s="38"/>
      <c r="P1748" s="120"/>
      <c r="S1748" s="38">
        <v>47.54</v>
      </c>
      <c r="T1748" s="24">
        <v>575</v>
      </c>
    </row>
    <row r="1749" spans="13:20" x14ac:dyDescent="0.3">
      <c r="M1749" s="38"/>
      <c r="P1749" s="120"/>
      <c r="S1749" s="38">
        <v>47.53</v>
      </c>
      <c r="T1749" s="24">
        <v>575</v>
      </c>
    </row>
    <row r="1750" spans="13:20" x14ac:dyDescent="0.3">
      <c r="M1750" s="38"/>
      <c r="P1750" s="120"/>
      <c r="S1750" s="38">
        <v>47.52</v>
      </c>
      <c r="T1750" s="24">
        <v>575</v>
      </c>
    </row>
    <row r="1751" spans="13:20" x14ac:dyDescent="0.3">
      <c r="M1751" s="38"/>
      <c r="P1751" s="120"/>
      <c r="S1751" s="38">
        <v>47.51</v>
      </c>
      <c r="T1751" s="24">
        <v>575</v>
      </c>
    </row>
    <row r="1752" spans="13:20" x14ac:dyDescent="0.3">
      <c r="S1752" s="29">
        <v>47.5</v>
      </c>
      <c r="T1752" s="24">
        <v>575</v>
      </c>
    </row>
    <row r="1753" spans="13:20" x14ac:dyDescent="0.3">
      <c r="S1753" s="29">
        <v>47.49</v>
      </c>
      <c r="T1753" s="24">
        <v>575</v>
      </c>
    </row>
    <row r="1754" spans="13:20" x14ac:dyDescent="0.3">
      <c r="S1754" s="29">
        <v>47.48</v>
      </c>
      <c r="T1754" s="24">
        <v>575</v>
      </c>
    </row>
    <row r="1755" spans="13:20" x14ac:dyDescent="0.3">
      <c r="S1755" s="29">
        <v>47.47</v>
      </c>
      <c r="T1755" s="24">
        <v>575</v>
      </c>
    </row>
    <row r="1756" spans="13:20" x14ac:dyDescent="0.3">
      <c r="S1756" s="29">
        <v>47.46</v>
      </c>
      <c r="T1756" s="24">
        <v>575</v>
      </c>
    </row>
    <row r="1757" spans="13:20" x14ac:dyDescent="0.3">
      <c r="S1757" s="29">
        <v>47.45</v>
      </c>
      <c r="T1757" s="24">
        <v>575</v>
      </c>
    </row>
    <row r="1758" spans="13:20" x14ac:dyDescent="0.3">
      <c r="S1758" s="29">
        <v>47.44</v>
      </c>
      <c r="T1758" s="24">
        <v>574</v>
      </c>
    </row>
    <row r="1759" spans="13:20" x14ac:dyDescent="0.3">
      <c r="S1759" s="29">
        <v>47.43</v>
      </c>
      <c r="T1759" s="24">
        <v>574</v>
      </c>
    </row>
    <row r="1760" spans="13:20" x14ac:dyDescent="0.3">
      <c r="S1760" s="29">
        <v>47.42</v>
      </c>
      <c r="T1760" s="24">
        <v>574</v>
      </c>
    </row>
    <row r="1761" spans="19:20" x14ac:dyDescent="0.3">
      <c r="S1761" s="29">
        <v>47.41</v>
      </c>
      <c r="T1761" s="24">
        <v>574</v>
      </c>
    </row>
    <row r="1762" spans="19:20" x14ac:dyDescent="0.3">
      <c r="S1762" s="29">
        <v>47.4</v>
      </c>
      <c r="T1762" s="24">
        <v>574</v>
      </c>
    </row>
    <row r="1763" spans="19:20" x14ac:dyDescent="0.3">
      <c r="S1763" s="29">
        <v>47.39</v>
      </c>
      <c r="T1763" s="24">
        <v>574</v>
      </c>
    </row>
    <row r="1764" spans="19:20" x14ac:dyDescent="0.3">
      <c r="S1764" s="29">
        <v>47.38</v>
      </c>
      <c r="T1764" s="24">
        <v>574</v>
      </c>
    </row>
    <row r="1765" spans="19:20" x14ac:dyDescent="0.3">
      <c r="S1765" s="29">
        <v>47.37</v>
      </c>
      <c r="T1765" s="24">
        <v>574</v>
      </c>
    </row>
    <row r="1766" spans="19:20" x14ac:dyDescent="0.3">
      <c r="S1766" s="29">
        <v>47.36</v>
      </c>
      <c r="T1766" s="24">
        <v>574</v>
      </c>
    </row>
    <row r="1767" spans="19:20" x14ac:dyDescent="0.3">
      <c r="S1767" s="29">
        <v>47.35</v>
      </c>
      <c r="T1767" s="24">
        <v>574</v>
      </c>
    </row>
    <row r="1768" spans="19:20" x14ac:dyDescent="0.3">
      <c r="S1768" s="29">
        <v>47.34</v>
      </c>
      <c r="T1768" s="24">
        <v>573</v>
      </c>
    </row>
    <row r="1769" spans="19:20" x14ac:dyDescent="0.3">
      <c r="S1769" s="29">
        <v>47.33</v>
      </c>
      <c r="T1769" s="24">
        <v>573</v>
      </c>
    </row>
    <row r="1770" spans="19:20" x14ac:dyDescent="0.3">
      <c r="S1770" s="29">
        <v>47.32</v>
      </c>
      <c r="T1770" s="24">
        <v>573</v>
      </c>
    </row>
    <row r="1771" spans="19:20" x14ac:dyDescent="0.3">
      <c r="S1771" s="29">
        <v>47.31</v>
      </c>
      <c r="T1771" s="24">
        <v>573</v>
      </c>
    </row>
    <row r="1772" spans="19:20" x14ac:dyDescent="0.3">
      <c r="S1772" s="29">
        <v>47.3</v>
      </c>
      <c r="T1772" s="24">
        <v>573</v>
      </c>
    </row>
    <row r="1773" spans="19:20" x14ac:dyDescent="0.3">
      <c r="S1773" s="29">
        <v>47.29</v>
      </c>
      <c r="T1773" s="24">
        <v>573</v>
      </c>
    </row>
    <row r="1774" spans="19:20" x14ac:dyDescent="0.3">
      <c r="S1774" s="29">
        <v>47.28</v>
      </c>
      <c r="T1774" s="24">
        <v>573</v>
      </c>
    </row>
    <row r="1775" spans="19:20" x14ac:dyDescent="0.3">
      <c r="S1775" s="29">
        <v>47.27</v>
      </c>
      <c r="T1775" s="24">
        <v>573</v>
      </c>
    </row>
    <row r="1776" spans="19:20" x14ac:dyDescent="0.3">
      <c r="S1776" s="29">
        <v>47.26</v>
      </c>
      <c r="T1776" s="24">
        <v>573</v>
      </c>
    </row>
    <row r="1777" spans="19:20" x14ac:dyDescent="0.3">
      <c r="S1777" s="29">
        <v>47.25</v>
      </c>
      <c r="T1777" s="24">
        <v>573</v>
      </c>
    </row>
    <row r="1778" spans="19:20" x14ac:dyDescent="0.3">
      <c r="S1778" s="29">
        <v>47.24</v>
      </c>
      <c r="T1778" s="24">
        <v>572</v>
      </c>
    </row>
    <row r="1779" spans="19:20" x14ac:dyDescent="0.3">
      <c r="S1779" s="29">
        <v>47.23</v>
      </c>
      <c r="T1779" s="24">
        <v>572</v>
      </c>
    </row>
    <row r="1780" spans="19:20" x14ac:dyDescent="0.3">
      <c r="S1780" s="29">
        <v>47.22</v>
      </c>
      <c r="T1780" s="24">
        <v>572</v>
      </c>
    </row>
    <row r="1781" spans="19:20" x14ac:dyDescent="0.3">
      <c r="S1781" s="29">
        <v>47.21</v>
      </c>
      <c r="T1781" s="24">
        <v>572</v>
      </c>
    </row>
    <row r="1782" spans="19:20" x14ac:dyDescent="0.3">
      <c r="S1782" s="29">
        <v>47.2</v>
      </c>
      <c r="T1782" s="24">
        <v>572</v>
      </c>
    </row>
    <row r="1783" spans="19:20" x14ac:dyDescent="0.3">
      <c r="S1783" s="29">
        <v>47.19</v>
      </c>
      <c r="T1783" s="24">
        <v>572</v>
      </c>
    </row>
    <row r="1784" spans="19:20" x14ac:dyDescent="0.3">
      <c r="S1784" s="29">
        <v>47.18</v>
      </c>
      <c r="T1784" s="24">
        <v>572</v>
      </c>
    </row>
    <row r="1785" spans="19:20" x14ac:dyDescent="0.3">
      <c r="S1785" s="29">
        <v>47.17</v>
      </c>
      <c r="T1785" s="24">
        <v>572</v>
      </c>
    </row>
    <row r="1786" spans="19:20" x14ac:dyDescent="0.3">
      <c r="S1786" s="29">
        <v>47.16</v>
      </c>
      <c r="T1786" s="24">
        <v>572</v>
      </c>
    </row>
    <row r="1787" spans="19:20" x14ac:dyDescent="0.3">
      <c r="S1787" s="29">
        <v>47.15</v>
      </c>
      <c r="T1787" s="24">
        <v>572</v>
      </c>
    </row>
    <row r="1788" spans="19:20" x14ac:dyDescent="0.3">
      <c r="S1788" s="29">
        <v>47.14</v>
      </c>
      <c r="T1788" s="24">
        <v>571</v>
      </c>
    </row>
    <row r="1789" spans="19:20" x14ac:dyDescent="0.3">
      <c r="S1789" s="29">
        <v>47.13</v>
      </c>
      <c r="T1789" s="24">
        <v>571</v>
      </c>
    </row>
    <row r="1790" spans="19:20" x14ac:dyDescent="0.3">
      <c r="S1790" s="29">
        <v>47.12</v>
      </c>
      <c r="T1790" s="24">
        <v>571</v>
      </c>
    </row>
    <row r="1791" spans="19:20" x14ac:dyDescent="0.3">
      <c r="S1791" s="29">
        <v>47.11</v>
      </c>
      <c r="T1791" s="24">
        <v>571</v>
      </c>
    </row>
    <row r="1792" spans="19:20" x14ac:dyDescent="0.3">
      <c r="S1792" s="29">
        <v>47.1</v>
      </c>
      <c r="T1792" s="24">
        <v>571</v>
      </c>
    </row>
    <row r="1793" spans="19:20" x14ac:dyDescent="0.3">
      <c r="S1793" s="29">
        <v>47.09</v>
      </c>
      <c r="T1793" s="24">
        <v>571</v>
      </c>
    </row>
    <row r="1794" spans="19:20" x14ac:dyDescent="0.3">
      <c r="S1794" s="29">
        <v>47.08</v>
      </c>
      <c r="T1794" s="24">
        <v>571</v>
      </c>
    </row>
    <row r="1795" spans="19:20" x14ac:dyDescent="0.3">
      <c r="S1795" s="29">
        <v>47.07</v>
      </c>
      <c r="T1795" s="24">
        <v>571</v>
      </c>
    </row>
    <row r="1796" spans="19:20" x14ac:dyDescent="0.3">
      <c r="S1796" s="29">
        <v>47.06</v>
      </c>
      <c r="T1796" s="24">
        <v>571</v>
      </c>
    </row>
    <row r="1797" spans="19:20" x14ac:dyDescent="0.3">
      <c r="S1797" s="29">
        <v>47.05</v>
      </c>
      <c r="T1797" s="24">
        <v>571</v>
      </c>
    </row>
    <row r="1798" spans="19:20" x14ac:dyDescent="0.3">
      <c r="S1798" s="29">
        <v>47.04</v>
      </c>
      <c r="T1798" s="24">
        <v>570</v>
      </c>
    </row>
    <row r="1799" spans="19:20" x14ac:dyDescent="0.3">
      <c r="S1799" s="29">
        <v>47.03</v>
      </c>
      <c r="T1799" s="24">
        <v>570</v>
      </c>
    </row>
    <row r="1800" spans="19:20" x14ac:dyDescent="0.3">
      <c r="S1800" s="29">
        <v>47.02</v>
      </c>
      <c r="T1800" s="24">
        <v>570</v>
      </c>
    </row>
    <row r="1801" spans="19:20" x14ac:dyDescent="0.3">
      <c r="S1801" s="29">
        <v>47.01</v>
      </c>
      <c r="T1801" s="24">
        <v>570</v>
      </c>
    </row>
    <row r="1802" spans="19:20" x14ac:dyDescent="0.3">
      <c r="S1802" s="29">
        <v>47</v>
      </c>
      <c r="T1802" s="24">
        <v>570</v>
      </c>
    </row>
    <row r="1803" spans="19:20" x14ac:dyDescent="0.3">
      <c r="S1803" s="29">
        <v>46.99</v>
      </c>
      <c r="T1803" s="24">
        <v>570</v>
      </c>
    </row>
    <row r="1804" spans="19:20" x14ac:dyDescent="0.3">
      <c r="S1804" s="29">
        <v>46.98</v>
      </c>
      <c r="T1804" s="24">
        <v>570</v>
      </c>
    </row>
    <row r="1805" spans="19:20" x14ac:dyDescent="0.3">
      <c r="S1805" s="29">
        <v>46.97</v>
      </c>
      <c r="T1805" s="24">
        <v>570</v>
      </c>
    </row>
    <row r="1806" spans="19:20" x14ac:dyDescent="0.3">
      <c r="S1806" s="29">
        <v>46.96</v>
      </c>
      <c r="T1806" s="24">
        <v>570</v>
      </c>
    </row>
    <row r="1807" spans="19:20" x14ac:dyDescent="0.3">
      <c r="S1807" s="29">
        <v>46.95</v>
      </c>
      <c r="T1807" s="24">
        <v>570</v>
      </c>
    </row>
    <row r="1808" spans="19:20" x14ac:dyDescent="0.3">
      <c r="S1808" s="29">
        <v>46.94</v>
      </c>
      <c r="T1808" s="24">
        <v>569</v>
      </c>
    </row>
    <row r="1809" spans="19:20" x14ac:dyDescent="0.3">
      <c r="S1809" s="29">
        <v>46.93</v>
      </c>
      <c r="T1809" s="24">
        <v>569</v>
      </c>
    </row>
    <row r="1810" spans="19:20" x14ac:dyDescent="0.3">
      <c r="S1810" s="29">
        <v>46.92</v>
      </c>
      <c r="T1810" s="24">
        <v>569</v>
      </c>
    </row>
    <row r="1811" spans="19:20" x14ac:dyDescent="0.3">
      <c r="S1811" s="29">
        <v>46.91</v>
      </c>
      <c r="T1811" s="24">
        <v>569</v>
      </c>
    </row>
    <row r="1812" spans="19:20" x14ac:dyDescent="0.3">
      <c r="S1812" s="29">
        <v>46.9</v>
      </c>
      <c r="T1812" s="24">
        <v>569</v>
      </c>
    </row>
    <row r="1813" spans="19:20" x14ac:dyDescent="0.3">
      <c r="S1813" s="29">
        <v>46.89</v>
      </c>
      <c r="T1813" s="24">
        <v>569</v>
      </c>
    </row>
    <row r="1814" spans="19:20" x14ac:dyDescent="0.3">
      <c r="S1814" s="29">
        <v>46.88</v>
      </c>
      <c r="T1814" s="24">
        <v>569</v>
      </c>
    </row>
    <row r="1815" spans="19:20" x14ac:dyDescent="0.3">
      <c r="S1815" s="29">
        <v>46.87</v>
      </c>
      <c r="T1815" s="24">
        <v>569</v>
      </c>
    </row>
    <row r="1816" spans="19:20" x14ac:dyDescent="0.3">
      <c r="S1816" s="29">
        <v>46.86</v>
      </c>
      <c r="T1816" s="24">
        <v>569</v>
      </c>
    </row>
    <row r="1817" spans="19:20" x14ac:dyDescent="0.3">
      <c r="S1817" s="29">
        <v>46.85</v>
      </c>
      <c r="T1817" s="24">
        <v>569</v>
      </c>
    </row>
    <row r="1818" spans="19:20" x14ac:dyDescent="0.3">
      <c r="S1818" s="29">
        <v>46.84</v>
      </c>
      <c r="T1818" s="24">
        <v>568</v>
      </c>
    </row>
    <row r="1819" spans="19:20" x14ac:dyDescent="0.3">
      <c r="S1819" s="29">
        <v>46.83</v>
      </c>
      <c r="T1819" s="24">
        <v>568</v>
      </c>
    </row>
    <row r="1820" spans="19:20" x14ac:dyDescent="0.3">
      <c r="S1820" s="29">
        <v>46.82</v>
      </c>
      <c r="T1820" s="24">
        <v>568</v>
      </c>
    </row>
    <row r="1821" spans="19:20" x14ac:dyDescent="0.3">
      <c r="S1821" s="29">
        <v>46.81</v>
      </c>
      <c r="T1821" s="24">
        <v>568</v>
      </c>
    </row>
    <row r="1822" spans="19:20" x14ac:dyDescent="0.3">
      <c r="S1822" s="29">
        <v>46.8</v>
      </c>
      <c r="T1822" s="24">
        <v>568</v>
      </c>
    </row>
    <row r="1823" spans="19:20" x14ac:dyDescent="0.3">
      <c r="S1823" s="29">
        <v>46.79</v>
      </c>
      <c r="T1823" s="24">
        <v>568</v>
      </c>
    </row>
    <row r="1824" spans="19:20" x14ac:dyDescent="0.3">
      <c r="S1824" s="29">
        <v>46.78</v>
      </c>
      <c r="T1824" s="24">
        <v>568</v>
      </c>
    </row>
    <row r="1825" spans="19:20" x14ac:dyDescent="0.3">
      <c r="S1825" s="29">
        <v>46.77</v>
      </c>
      <c r="T1825" s="24">
        <v>568</v>
      </c>
    </row>
    <row r="1826" spans="19:20" x14ac:dyDescent="0.3">
      <c r="S1826" s="29">
        <v>46.76</v>
      </c>
      <c r="T1826" s="24">
        <v>568</v>
      </c>
    </row>
    <row r="1827" spans="19:20" x14ac:dyDescent="0.3">
      <c r="S1827" s="29">
        <v>46.75</v>
      </c>
      <c r="T1827" s="24">
        <v>568</v>
      </c>
    </row>
    <row r="1828" spans="19:20" x14ac:dyDescent="0.3">
      <c r="S1828" s="29">
        <v>46.74</v>
      </c>
      <c r="T1828" s="24">
        <v>567</v>
      </c>
    </row>
    <row r="1829" spans="19:20" x14ac:dyDescent="0.3">
      <c r="S1829" s="29">
        <v>46.73</v>
      </c>
      <c r="T1829" s="24">
        <v>567</v>
      </c>
    </row>
    <row r="1830" spans="19:20" x14ac:dyDescent="0.3">
      <c r="S1830" s="29">
        <v>46.72</v>
      </c>
      <c r="T1830" s="24">
        <v>567</v>
      </c>
    </row>
    <row r="1831" spans="19:20" x14ac:dyDescent="0.3">
      <c r="S1831" s="29">
        <v>46.71</v>
      </c>
      <c r="T1831" s="24">
        <v>567</v>
      </c>
    </row>
    <row r="1832" spans="19:20" x14ac:dyDescent="0.3">
      <c r="S1832" s="29">
        <v>46.7</v>
      </c>
      <c r="T1832" s="24">
        <v>567</v>
      </c>
    </row>
    <row r="1833" spans="19:20" x14ac:dyDescent="0.3">
      <c r="S1833" s="29">
        <v>46.69</v>
      </c>
      <c r="T1833" s="24">
        <v>567</v>
      </c>
    </row>
    <row r="1834" spans="19:20" x14ac:dyDescent="0.3">
      <c r="S1834" s="29">
        <v>46.68</v>
      </c>
      <c r="T1834" s="24">
        <v>567</v>
      </c>
    </row>
    <row r="1835" spans="19:20" x14ac:dyDescent="0.3">
      <c r="S1835" s="29">
        <v>46.67</v>
      </c>
      <c r="T1835" s="24">
        <v>567</v>
      </c>
    </row>
    <row r="1836" spans="19:20" x14ac:dyDescent="0.3">
      <c r="S1836" s="29">
        <v>46.66</v>
      </c>
      <c r="T1836" s="24">
        <v>567</v>
      </c>
    </row>
    <row r="1837" spans="19:20" x14ac:dyDescent="0.3">
      <c r="S1837" s="29">
        <v>46.65</v>
      </c>
      <c r="T1837" s="24">
        <v>567</v>
      </c>
    </row>
    <row r="1838" spans="19:20" x14ac:dyDescent="0.3">
      <c r="S1838" s="29">
        <v>46.64</v>
      </c>
      <c r="T1838" s="24">
        <v>566</v>
      </c>
    </row>
    <row r="1839" spans="19:20" x14ac:dyDescent="0.3">
      <c r="S1839" s="29">
        <v>46.63</v>
      </c>
      <c r="T1839" s="24">
        <v>566</v>
      </c>
    </row>
    <row r="1840" spans="19:20" x14ac:dyDescent="0.3">
      <c r="S1840" s="29">
        <v>46.62</v>
      </c>
      <c r="T1840" s="24">
        <v>566</v>
      </c>
    </row>
    <row r="1841" spans="19:20" x14ac:dyDescent="0.3">
      <c r="S1841" s="29">
        <v>46.61</v>
      </c>
      <c r="T1841" s="24">
        <v>566</v>
      </c>
    </row>
    <row r="1842" spans="19:20" x14ac:dyDescent="0.3">
      <c r="S1842" s="29">
        <v>46.6</v>
      </c>
      <c r="T1842" s="24">
        <v>566</v>
      </c>
    </row>
    <row r="1843" spans="19:20" x14ac:dyDescent="0.3">
      <c r="S1843" s="29">
        <v>46.59</v>
      </c>
      <c r="T1843" s="24">
        <v>566</v>
      </c>
    </row>
    <row r="1844" spans="19:20" x14ac:dyDescent="0.3">
      <c r="S1844" s="29">
        <v>46.58</v>
      </c>
      <c r="T1844" s="24">
        <v>566</v>
      </c>
    </row>
    <row r="1845" spans="19:20" x14ac:dyDescent="0.3">
      <c r="S1845" s="29">
        <v>46.57</v>
      </c>
      <c r="T1845" s="24">
        <v>566</v>
      </c>
    </row>
    <row r="1846" spans="19:20" x14ac:dyDescent="0.3">
      <c r="S1846" s="29">
        <v>46.56</v>
      </c>
      <c r="T1846" s="24">
        <v>566</v>
      </c>
    </row>
    <row r="1847" spans="19:20" x14ac:dyDescent="0.3">
      <c r="S1847" s="29">
        <v>46.55</v>
      </c>
      <c r="T1847" s="24">
        <v>566</v>
      </c>
    </row>
    <row r="1848" spans="19:20" x14ac:dyDescent="0.3">
      <c r="S1848" s="29">
        <v>46.54</v>
      </c>
      <c r="T1848" s="24">
        <v>565</v>
      </c>
    </row>
    <row r="1849" spans="19:20" x14ac:dyDescent="0.3">
      <c r="S1849" s="29">
        <v>46.53</v>
      </c>
      <c r="T1849" s="24">
        <v>565</v>
      </c>
    </row>
    <row r="1850" spans="19:20" x14ac:dyDescent="0.3">
      <c r="S1850" s="29">
        <v>46.52</v>
      </c>
      <c r="T1850" s="24">
        <v>565</v>
      </c>
    </row>
    <row r="1851" spans="19:20" x14ac:dyDescent="0.3">
      <c r="S1851" s="29">
        <v>46.51</v>
      </c>
      <c r="T1851" s="24">
        <v>565</v>
      </c>
    </row>
    <row r="1852" spans="19:20" x14ac:dyDescent="0.3">
      <c r="S1852" s="29">
        <v>46.5</v>
      </c>
      <c r="T1852" s="24">
        <v>565</v>
      </c>
    </row>
    <row r="1853" spans="19:20" x14ac:dyDescent="0.3">
      <c r="S1853" s="29">
        <v>46.49</v>
      </c>
      <c r="T1853" s="24">
        <v>565</v>
      </c>
    </row>
    <row r="1854" spans="19:20" x14ac:dyDescent="0.3">
      <c r="S1854" s="29">
        <v>46.48</v>
      </c>
      <c r="T1854" s="24">
        <v>565</v>
      </c>
    </row>
    <row r="1855" spans="19:20" x14ac:dyDescent="0.3">
      <c r="S1855" s="29">
        <v>46.47</v>
      </c>
      <c r="T1855" s="24">
        <v>565</v>
      </c>
    </row>
    <row r="1856" spans="19:20" x14ac:dyDescent="0.3">
      <c r="S1856" s="29">
        <v>46.46</v>
      </c>
      <c r="T1856" s="24">
        <v>565</v>
      </c>
    </row>
    <row r="1857" spans="19:20" x14ac:dyDescent="0.3">
      <c r="S1857" s="29">
        <v>46.45</v>
      </c>
      <c r="T1857" s="24">
        <v>565</v>
      </c>
    </row>
    <row r="1858" spans="19:20" x14ac:dyDescent="0.3">
      <c r="S1858" s="29">
        <v>46.44</v>
      </c>
      <c r="T1858" s="24">
        <v>564</v>
      </c>
    </row>
    <row r="1859" spans="19:20" x14ac:dyDescent="0.3">
      <c r="S1859" s="29">
        <v>46.43</v>
      </c>
      <c r="T1859" s="24">
        <v>564</v>
      </c>
    </row>
    <row r="1860" spans="19:20" x14ac:dyDescent="0.3">
      <c r="S1860" s="29">
        <v>46.42</v>
      </c>
      <c r="T1860" s="24">
        <v>564</v>
      </c>
    </row>
    <row r="1861" spans="19:20" x14ac:dyDescent="0.3">
      <c r="S1861" s="29">
        <v>46.41</v>
      </c>
      <c r="T1861" s="24">
        <v>564</v>
      </c>
    </row>
    <row r="1862" spans="19:20" x14ac:dyDescent="0.3">
      <c r="S1862" s="29">
        <v>46.4</v>
      </c>
      <c r="T1862" s="24">
        <v>564</v>
      </c>
    </row>
    <row r="1863" spans="19:20" x14ac:dyDescent="0.3">
      <c r="S1863" s="29">
        <v>46.39</v>
      </c>
      <c r="T1863" s="24">
        <v>564</v>
      </c>
    </row>
    <row r="1864" spans="19:20" x14ac:dyDescent="0.3">
      <c r="S1864" s="29">
        <v>46.38</v>
      </c>
      <c r="T1864" s="24">
        <v>564</v>
      </c>
    </row>
    <row r="1865" spans="19:20" x14ac:dyDescent="0.3">
      <c r="S1865" s="29">
        <v>46.37</v>
      </c>
      <c r="T1865" s="24">
        <v>564</v>
      </c>
    </row>
    <row r="1866" spans="19:20" x14ac:dyDescent="0.3">
      <c r="S1866" s="29">
        <v>46.36</v>
      </c>
      <c r="T1866" s="24">
        <v>564</v>
      </c>
    </row>
    <row r="1867" spans="19:20" x14ac:dyDescent="0.3">
      <c r="S1867" s="29">
        <v>46.35</v>
      </c>
      <c r="T1867" s="24">
        <v>564</v>
      </c>
    </row>
    <row r="1868" spans="19:20" x14ac:dyDescent="0.3">
      <c r="S1868" s="29">
        <v>46.34</v>
      </c>
      <c r="T1868" s="24">
        <v>563</v>
      </c>
    </row>
    <row r="1869" spans="19:20" x14ac:dyDescent="0.3">
      <c r="S1869" s="29">
        <v>46.33</v>
      </c>
      <c r="T1869" s="24">
        <v>563</v>
      </c>
    </row>
    <row r="1870" spans="19:20" x14ac:dyDescent="0.3">
      <c r="S1870" s="29">
        <v>46.32</v>
      </c>
      <c r="T1870" s="24">
        <v>563</v>
      </c>
    </row>
    <row r="1871" spans="19:20" x14ac:dyDescent="0.3">
      <c r="S1871" s="29">
        <v>46.31</v>
      </c>
      <c r="T1871" s="24">
        <v>563</v>
      </c>
    </row>
    <row r="1872" spans="19:20" x14ac:dyDescent="0.3">
      <c r="S1872" s="29">
        <v>46.3</v>
      </c>
      <c r="T1872" s="24">
        <v>563</v>
      </c>
    </row>
    <row r="1873" spans="19:20" x14ac:dyDescent="0.3">
      <c r="S1873" s="29">
        <v>46.29</v>
      </c>
      <c r="T1873" s="24">
        <v>563</v>
      </c>
    </row>
    <row r="1874" spans="19:20" x14ac:dyDescent="0.3">
      <c r="S1874" s="29">
        <v>46.28</v>
      </c>
      <c r="T1874" s="24">
        <v>563</v>
      </c>
    </row>
    <row r="1875" spans="19:20" x14ac:dyDescent="0.3">
      <c r="S1875" s="29">
        <v>46.27</v>
      </c>
      <c r="T1875" s="24">
        <v>563</v>
      </c>
    </row>
    <row r="1876" spans="19:20" x14ac:dyDescent="0.3">
      <c r="S1876" s="29">
        <v>46.26</v>
      </c>
      <c r="T1876" s="24">
        <v>563</v>
      </c>
    </row>
    <row r="1877" spans="19:20" x14ac:dyDescent="0.3">
      <c r="S1877" s="29">
        <v>46.25</v>
      </c>
      <c r="T1877" s="24">
        <v>563</v>
      </c>
    </row>
    <row r="1878" spans="19:20" x14ac:dyDescent="0.3">
      <c r="S1878" s="29">
        <v>46.24</v>
      </c>
      <c r="T1878" s="24">
        <v>562</v>
      </c>
    </row>
    <row r="1879" spans="19:20" x14ac:dyDescent="0.3">
      <c r="S1879" s="29">
        <v>46.23</v>
      </c>
      <c r="T1879" s="24">
        <v>562</v>
      </c>
    </row>
    <row r="1880" spans="19:20" x14ac:dyDescent="0.3">
      <c r="S1880" s="29">
        <v>46.22</v>
      </c>
      <c r="T1880" s="24">
        <v>562</v>
      </c>
    </row>
    <row r="1881" spans="19:20" x14ac:dyDescent="0.3">
      <c r="S1881" s="29">
        <v>46.21</v>
      </c>
      <c r="T1881" s="24">
        <v>562</v>
      </c>
    </row>
    <row r="1882" spans="19:20" x14ac:dyDescent="0.3">
      <c r="S1882" s="29">
        <v>46.2</v>
      </c>
      <c r="T1882" s="24">
        <v>562</v>
      </c>
    </row>
    <row r="1883" spans="19:20" x14ac:dyDescent="0.3">
      <c r="S1883" s="29">
        <v>46.19</v>
      </c>
      <c r="T1883" s="24">
        <v>562</v>
      </c>
    </row>
    <row r="1884" spans="19:20" x14ac:dyDescent="0.3">
      <c r="S1884" s="29">
        <v>46.18</v>
      </c>
      <c r="T1884" s="24">
        <v>562</v>
      </c>
    </row>
    <row r="1885" spans="19:20" x14ac:dyDescent="0.3">
      <c r="S1885" s="29">
        <v>46.17</v>
      </c>
      <c r="T1885" s="24">
        <v>562</v>
      </c>
    </row>
    <row r="1886" spans="19:20" x14ac:dyDescent="0.3">
      <c r="S1886" s="29">
        <v>46.16</v>
      </c>
      <c r="T1886" s="24">
        <v>562</v>
      </c>
    </row>
    <row r="1887" spans="19:20" x14ac:dyDescent="0.3">
      <c r="S1887" s="29">
        <v>46.15</v>
      </c>
      <c r="T1887" s="24">
        <v>562</v>
      </c>
    </row>
    <row r="1888" spans="19:20" x14ac:dyDescent="0.3">
      <c r="S1888" s="29">
        <v>46.14</v>
      </c>
      <c r="T1888" s="24">
        <v>561</v>
      </c>
    </row>
    <row r="1889" spans="19:20" x14ac:dyDescent="0.3">
      <c r="S1889" s="29">
        <v>46.13</v>
      </c>
      <c r="T1889" s="24">
        <v>561</v>
      </c>
    </row>
    <row r="1890" spans="19:20" x14ac:dyDescent="0.3">
      <c r="S1890" s="29">
        <v>46.12</v>
      </c>
      <c r="T1890" s="24">
        <v>561</v>
      </c>
    </row>
    <row r="1891" spans="19:20" x14ac:dyDescent="0.3">
      <c r="S1891" s="29">
        <v>46.11</v>
      </c>
      <c r="T1891" s="24">
        <v>561</v>
      </c>
    </row>
    <row r="1892" spans="19:20" x14ac:dyDescent="0.3">
      <c r="S1892" s="29">
        <v>46.1</v>
      </c>
      <c r="T1892" s="24">
        <v>561</v>
      </c>
    </row>
    <row r="1893" spans="19:20" x14ac:dyDescent="0.3">
      <c r="S1893" s="29">
        <v>46.09</v>
      </c>
      <c r="T1893" s="24">
        <v>561</v>
      </c>
    </row>
    <row r="1894" spans="19:20" x14ac:dyDescent="0.3">
      <c r="S1894" s="29">
        <v>46.08</v>
      </c>
      <c r="T1894" s="24">
        <v>561</v>
      </c>
    </row>
    <row r="1895" spans="19:20" x14ac:dyDescent="0.3">
      <c r="S1895" s="29">
        <v>46.07</v>
      </c>
      <c r="T1895" s="24">
        <v>561</v>
      </c>
    </row>
    <row r="1896" spans="19:20" x14ac:dyDescent="0.3">
      <c r="S1896" s="29">
        <v>46.06</v>
      </c>
      <c r="T1896" s="24">
        <v>561</v>
      </c>
    </row>
    <row r="1897" spans="19:20" x14ac:dyDescent="0.3">
      <c r="S1897" s="29">
        <v>46.05</v>
      </c>
      <c r="T1897" s="24">
        <v>561</v>
      </c>
    </row>
    <row r="1898" spans="19:20" x14ac:dyDescent="0.3">
      <c r="S1898" s="29">
        <v>46.04</v>
      </c>
      <c r="T1898" s="24">
        <v>560</v>
      </c>
    </row>
    <row r="1899" spans="19:20" x14ac:dyDescent="0.3">
      <c r="S1899" s="29">
        <v>46.03</v>
      </c>
      <c r="T1899" s="24">
        <v>560</v>
      </c>
    </row>
    <row r="1900" spans="19:20" x14ac:dyDescent="0.3">
      <c r="S1900" s="29">
        <v>46.02</v>
      </c>
      <c r="T1900" s="24">
        <v>560</v>
      </c>
    </row>
    <row r="1901" spans="19:20" x14ac:dyDescent="0.3">
      <c r="S1901" s="29">
        <v>46.01</v>
      </c>
      <c r="T1901" s="24">
        <v>560</v>
      </c>
    </row>
    <row r="1902" spans="19:20" x14ac:dyDescent="0.3">
      <c r="S1902" s="29">
        <v>46</v>
      </c>
      <c r="T1902" s="24">
        <v>560</v>
      </c>
    </row>
    <row r="1903" spans="19:20" x14ac:dyDescent="0.3">
      <c r="S1903" s="29">
        <v>45.99</v>
      </c>
      <c r="T1903" s="24">
        <v>560</v>
      </c>
    </row>
    <row r="1904" spans="19:20" x14ac:dyDescent="0.3">
      <c r="S1904" s="29">
        <v>45.98</v>
      </c>
      <c r="T1904" s="24">
        <v>560</v>
      </c>
    </row>
    <row r="1905" spans="19:20" x14ac:dyDescent="0.3">
      <c r="S1905" s="29">
        <v>45.97</v>
      </c>
      <c r="T1905" s="24">
        <v>560</v>
      </c>
    </row>
    <row r="1906" spans="19:20" x14ac:dyDescent="0.3">
      <c r="S1906" s="29">
        <v>45.96</v>
      </c>
      <c r="T1906" s="24">
        <v>560</v>
      </c>
    </row>
    <row r="1907" spans="19:20" x14ac:dyDescent="0.3">
      <c r="S1907" s="29">
        <v>45.95</v>
      </c>
      <c r="T1907" s="24">
        <v>560</v>
      </c>
    </row>
    <row r="1908" spans="19:20" x14ac:dyDescent="0.3">
      <c r="S1908" s="29">
        <v>45.94</v>
      </c>
      <c r="T1908" s="24">
        <v>559</v>
      </c>
    </row>
    <row r="1909" spans="19:20" x14ac:dyDescent="0.3">
      <c r="S1909" s="29">
        <v>45.93</v>
      </c>
      <c r="T1909" s="24">
        <v>559</v>
      </c>
    </row>
    <row r="1910" spans="19:20" x14ac:dyDescent="0.3">
      <c r="S1910" s="29">
        <v>45.92</v>
      </c>
      <c r="T1910" s="24">
        <v>559</v>
      </c>
    </row>
    <row r="1911" spans="19:20" x14ac:dyDescent="0.3">
      <c r="S1911" s="29">
        <v>45.91</v>
      </c>
      <c r="T1911" s="24">
        <v>559</v>
      </c>
    </row>
    <row r="1912" spans="19:20" x14ac:dyDescent="0.3">
      <c r="S1912" s="29">
        <v>45.9</v>
      </c>
      <c r="T1912" s="24">
        <v>559</v>
      </c>
    </row>
    <row r="1913" spans="19:20" x14ac:dyDescent="0.3">
      <c r="S1913" s="29">
        <v>45.89</v>
      </c>
      <c r="T1913" s="24">
        <v>559</v>
      </c>
    </row>
    <row r="1914" spans="19:20" x14ac:dyDescent="0.3">
      <c r="S1914" s="29">
        <v>45.88</v>
      </c>
      <c r="T1914" s="24">
        <v>559</v>
      </c>
    </row>
    <row r="1915" spans="19:20" x14ac:dyDescent="0.3">
      <c r="S1915" s="29">
        <v>45.87</v>
      </c>
      <c r="T1915" s="24">
        <v>559</v>
      </c>
    </row>
    <row r="1916" spans="19:20" x14ac:dyDescent="0.3">
      <c r="S1916" s="29">
        <v>45.86</v>
      </c>
      <c r="T1916" s="24">
        <v>559</v>
      </c>
    </row>
    <row r="1917" spans="19:20" x14ac:dyDescent="0.3">
      <c r="S1917" s="29">
        <v>45.85</v>
      </c>
      <c r="T1917" s="24">
        <v>559</v>
      </c>
    </row>
    <row r="1918" spans="19:20" x14ac:dyDescent="0.3">
      <c r="S1918" s="29">
        <v>45.84</v>
      </c>
      <c r="T1918" s="24">
        <v>558</v>
      </c>
    </row>
    <row r="1919" spans="19:20" x14ac:dyDescent="0.3">
      <c r="S1919" s="29">
        <v>45.83</v>
      </c>
      <c r="T1919" s="24">
        <v>558</v>
      </c>
    </row>
    <row r="1920" spans="19:20" x14ac:dyDescent="0.3">
      <c r="S1920" s="29">
        <v>45.82</v>
      </c>
      <c r="T1920" s="24">
        <v>558</v>
      </c>
    </row>
    <row r="1921" spans="19:20" x14ac:dyDescent="0.3">
      <c r="S1921" s="29">
        <v>45.81</v>
      </c>
      <c r="T1921" s="24">
        <v>558</v>
      </c>
    </row>
    <row r="1922" spans="19:20" x14ac:dyDescent="0.3">
      <c r="S1922" s="29">
        <v>45.8</v>
      </c>
      <c r="T1922" s="24">
        <v>558</v>
      </c>
    </row>
    <row r="1923" spans="19:20" x14ac:dyDescent="0.3">
      <c r="S1923" s="29">
        <v>45.79</v>
      </c>
      <c r="T1923" s="24">
        <v>558</v>
      </c>
    </row>
    <row r="1924" spans="19:20" x14ac:dyDescent="0.3">
      <c r="S1924" s="29">
        <v>45.78</v>
      </c>
      <c r="T1924" s="24">
        <v>558</v>
      </c>
    </row>
    <row r="1925" spans="19:20" x14ac:dyDescent="0.3">
      <c r="S1925" s="29">
        <v>45.77</v>
      </c>
      <c r="T1925" s="24">
        <v>558</v>
      </c>
    </row>
    <row r="1926" spans="19:20" x14ac:dyDescent="0.3">
      <c r="S1926" s="29">
        <v>45.76</v>
      </c>
      <c r="T1926" s="24">
        <v>558</v>
      </c>
    </row>
    <row r="1927" spans="19:20" x14ac:dyDescent="0.3">
      <c r="S1927" s="29">
        <v>45.75</v>
      </c>
      <c r="T1927" s="24">
        <v>558</v>
      </c>
    </row>
    <row r="1928" spans="19:20" x14ac:dyDescent="0.3">
      <c r="S1928" s="29">
        <v>45.74</v>
      </c>
      <c r="T1928" s="24">
        <v>557</v>
      </c>
    </row>
    <row r="1929" spans="19:20" x14ac:dyDescent="0.3">
      <c r="S1929" s="29">
        <v>45.73</v>
      </c>
      <c r="T1929" s="24">
        <v>557</v>
      </c>
    </row>
    <row r="1930" spans="19:20" x14ac:dyDescent="0.3">
      <c r="S1930" s="29">
        <v>45.72</v>
      </c>
      <c r="T1930" s="24">
        <v>557</v>
      </c>
    </row>
    <row r="1931" spans="19:20" x14ac:dyDescent="0.3">
      <c r="S1931" s="29">
        <v>45.71</v>
      </c>
      <c r="T1931" s="24">
        <v>557</v>
      </c>
    </row>
    <row r="1932" spans="19:20" x14ac:dyDescent="0.3">
      <c r="S1932" s="29">
        <v>45.7</v>
      </c>
      <c r="T1932" s="24">
        <v>557</v>
      </c>
    </row>
    <row r="1933" spans="19:20" x14ac:dyDescent="0.3">
      <c r="S1933" s="29">
        <v>45.69</v>
      </c>
      <c r="T1933" s="24">
        <v>557</v>
      </c>
    </row>
    <row r="1934" spans="19:20" x14ac:dyDescent="0.3">
      <c r="S1934" s="29">
        <v>45.68</v>
      </c>
      <c r="T1934" s="24">
        <v>557</v>
      </c>
    </row>
    <row r="1935" spans="19:20" x14ac:dyDescent="0.3">
      <c r="S1935" s="29">
        <v>45.67</v>
      </c>
      <c r="T1935" s="24">
        <v>557</v>
      </c>
    </row>
    <row r="1936" spans="19:20" x14ac:dyDescent="0.3">
      <c r="S1936" s="29">
        <v>45.66</v>
      </c>
      <c r="T1936" s="24">
        <v>557</v>
      </c>
    </row>
    <row r="1937" spans="19:20" x14ac:dyDescent="0.3">
      <c r="S1937" s="29">
        <v>45.65</v>
      </c>
      <c r="T1937" s="24">
        <v>557</v>
      </c>
    </row>
    <row r="1938" spans="19:20" x14ac:dyDescent="0.3">
      <c r="S1938" s="29">
        <v>45.64</v>
      </c>
      <c r="T1938" s="24">
        <v>556</v>
      </c>
    </row>
    <row r="1939" spans="19:20" x14ac:dyDescent="0.3">
      <c r="S1939" s="29">
        <v>45.63</v>
      </c>
      <c r="T1939" s="24">
        <v>556</v>
      </c>
    </row>
    <row r="1940" spans="19:20" x14ac:dyDescent="0.3">
      <c r="S1940" s="29">
        <v>45.62</v>
      </c>
      <c r="T1940" s="24">
        <v>556</v>
      </c>
    </row>
    <row r="1941" spans="19:20" x14ac:dyDescent="0.3">
      <c r="S1941" s="29">
        <v>45.61</v>
      </c>
      <c r="T1941" s="24">
        <v>556</v>
      </c>
    </row>
    <row r="1942" spans="19:20" x14ac:dyDescent="0.3">
      <c r="S1942" s="29">
        <v>45.6</v>
      </c>
      <c r="T1942" s="24">
        <v>556</v>
      </c>
    </row>
    <row r="1943" spans="19:20" x14ac:dyDescent="0.3">
      <c r="S1943" s="29">
        <v>45.59</v>
      </c>
      <c r="T1943" s="24">
        <v>556</v>
      </c>
    </row>
    <row r="1944" spans="19:20" x14ac:dyDescent="0.3">
      <c r="S1944" s="29">
        <v>45.58</v>
      </c>
      <c r="T1944" s="24">
        <v>556</v>
      </c>
    </row>
    <row r="1945" spans="19:20" x14ac:dyDescent="0.3">
      <c r="S1945" s="29">
        <v>45.57</v>
      </c>
      <c r="T1945" s="24">
        <v>556</v>
      </c>
    </row>
    <row r="1946" spans="19:20" x14ac:dyDescent="0.3">
      <c r="S1946" s="29">
        <v>45.56</v>
      </c>
      <c r="T1946" s="24">
        <v>556</v>
      </c>
    </row>
    <row r="1947" spans="19:20" x14ac:dyDescent="0.3">
      <c r="S1947" s="29">
        <v>45.55</v>
      </c>
      <c r="T1947" s="24">
        <v>556</v>
      </c>
    </row>
    <row r="1948" spans="19:20" x14ac:dyDescent="0.3">
      <c r="S1948" s="29">
        <v>45.54</v>
      </c>
      <c r="T1948" s="24">
        <v>555</v>
      </c>
    </row>
    <row r="1949" spans="19:20" x14ac:dyDescent="0.3">
      <c r="S1949" s="29">
        <v>45.53</v>
      </c>
      <c r="T1949" s="24">
        <v>555</v>
      </c>
    </row>
    <row r="1950" spans="19:20" x14ac:dyDescent="0.3">
      <c r="S1950" s="29">
        <v>45.52</v>
      </c>
      <c r="T1950" s="24">
        <v>555</v>
      </c>
    </row>
    <row r="1951" spans="19:20" x14ac:dyDescent="0.3">
      <c r="S1951" s="29">
        <v>45.51</v>
      </c>
      <c r="T1951" s="24">
        <v>555</v>
      </c>
    </row>
    <row r="1952" spans="19:20" x14ac:dyDescent="0.3">
      <c r="S1952" s="29">
        <v>45.5</v>
      </c>
      <c r="T1952" s="24">
        <v>555</v>
      </c>
    </row>
    <row r="1953" spans="19:20" x14ac:dyDescent="0.3">
      <c r="S1953" s="29">
        <v>45.49</v>
      </c>
      <c r="T1953" s="24">
        <v>555</v>
      </c>
    </row>
    <row r="1954" spans="19:20" x14ac:dyDescent="0.3">
      <c r="S1954" s="29">
        <v>45.48</v>
      </c>
      <c r="T1954" s="24">
        <v>555</v>
      </c>
    </row>
    <row r="1955" spans="19:20" x14ac:dyDescent="0.3">
      <c r="S1955" s="29">
        <v>45.47</v>
      </c>
      <c r="T1955" s="24">
        <v>555</v>
      </c>
    </row>
    <row r="1956" spans="19:20" x14ac:dyDescent="0.3">
      <c r="S1956" s="29">
        <v>45.46</v>
      </c>
      <c r="T1956" s="24">
        <v>555</v>
      </c>
    </row>
    <row r="1957" spans="19:20" x14ac:dyDescent="0.3">
      <c r="S1957" s="29">
        <v>45.45</v>
      </c>
      <c r="T1957" s="24">
        <v>555</v>
      </c>
    </row>
    <row r="1958" spans="19:20" x14ac:dyDescent="0.3">
      <c r="S1958" s="29">
        <v>45.44</v>
      </c>
      <c r="T1958" s="24">
        <v>554</v>
      </c>
    </row>
    <row r="1959" spans="19:20" x14ac:dyDescent="0.3">
      <c r="S1959" s="29">
        <v>45.43</v>
      </c>
      <c r="T1959" s="24">
        <v>554</v>
      </c>
    </row>
    <row r="1960" spans="19:20" x14ac:dyDescent="0.3">
      <c r="S1960" s="29">
        <v>45.42</v>
      </c>
      <c r="T1960" s="24">
        <v>554</v>
      </c>
    </row>
    <row r="1961" spans="19:20" x14ac:dyDescent="0.3">
      <c r="S1961" s="29">
        <v>45.41</v>
      </c>
      <c r="T1961" s="24">
        <v>554</v>
      </c>
    </row>
    <row r="1962" spans="19:20" x14ac:dyDescent="0.3">
      <c r="S1962" s="29">
        <v>45.4</v>
      </c>
      <c r="T1962" s="24">
        <v>554</v>
      </c>
    </row>
    <row r="1963" spans="19:20" x14ac:dyDescent="0.3">
      <c r="S1963" s="29">
        <v>45.39</v>
      </c>
      <c r="T1963" s="24">
        <v>554</v>
      </c>
    </row>
    <row r="1964" spans="19:20" x14ac:dyDescent="0.3">
      <c r="S1964" s="29">
        <v>45.38</v>
      </c>
      <c r="T1964" s="24">
        <v>554</v>
      </c>
    </row>
    <row r="1965" spans="19:20" x14ac:dyDescent="0.3">
      <c r="S1965" s="29">
        <v>45.37</v>
      </c>
      <c r="T1965" s="24">
        <v>554</v>
      </c>
    </row>
    <row r="1966" spans="19:20" x14ac:dyDescent="0.3">
      <c r="S1966" s="29">
        <v>45.36</v>
      </c>
      <c r="T1966" s="24">
        <v>554</v>
      </c>
    </row>
    <row r="1967" spans="19:20" x14ac:dyDescent="0.3">
      <c r="S1967" s="29">
        <v>45.35</v>
      </c>
      <c r="T1967" s="24">
        <v>554</v>
      </c>
    </row>
    <row r="1968" spans="19:20" x14ac:dyDescent="0.3">
      <c r="S1968" s="29">
        <v>45.34</v>
      </c>
      <c r="T1968" s="24">
        <v>553</v>
      </c>
    </row>
    <row r="1969" spans="19:20" x14ac:dyDescent="0.3">
      <c r="S1969" s="29">
        <v>45.33</v>
      </c>
      <c r="T1969" s="24">
        <v>553</v>
      </c>
    </row>
    <row r="1970" spans="19:20" x14ac:dyDescent="0.3">
      <c r="S1970" s="29">
        <v>45.32</v>
      </c>
      <c r="T1970" s="24">
        <v>553</v>
      </c>
    </row>
    <row r="1971" spans="19:20" x14ac:dyDescent="0.3">
      <c r="S1971" s="29">
        <v>45.31</v>
      </c>
      <c r="T1971" s="24">
        <v>553</v>
      </c>
    </row>
    <row r="1972" spans="19:20" x14ac:dyDescent="0.3">
      <c r="S1972" s="29">
        <v>45.3</v>
      </c>
      <c r="T1972" s="24">
        <v>553</v>
      </c>
    </row>
    <row r="1973" spans="19:20" x14ac:dyDescent="0.3">
      <c r="S1973" s="29">
        <v>45.29</v>
      </c>
      <c r="T1973" s="24">
        <v>553</v>
      </c>
    </row>
    <row r="1974" spans="19:20" x14ac:dyDescent="0.3">
      <c r="S1974" s="29">
        <v>45.28</v>
      </c>
      <c r="T1974" s="24">
        <v>553</v>
      </c>
    </row>
    <row r="1975" spans="19:20" x14ac:dyDescent="0.3">
      <c r="S1975" s="29">
        <v>45.27</v>
      </c>
      <c r="T1975" s="24">
        <v>553</v>
      </c>
    </row>
    <row r="1976" spans="19:20" x14ac:dyDescent="0.3">
      <c r="S1976" s="29">
        <v>45.26</v>
      </c>
      <c r="T1976" s="24">
        <v>553</v>
      </c>
    </row>
    <row r="1977" spans="19:20" x14ac:dyDescent="0.3">
      <c r="S1977" s="29">
        <v>45.25</v>
      </c>
      <c r="T1977" s="24">
        <v>553</v>
      </c>
    </row>
    <row r="1978" spans="19:20" x14ac:dyDescent="0.3">
      <c r="S1978" s="29">
        <v>45.24</v>
      </c>
      <c r="T1978" s="24">
        <v>552</v>
      </c>
    </row>
    <row r="1979" spans="19:20" x14ac:dyDescent="0.3">
      <c r="S1979" s="29">
        <v>45.23</v>
      </c>
      <c r="T1979" s="24">
        <v>552</v>
      </c>
    </row>
    <row r="1980" spans="19:20" x14ac:dyDescent="0.3">
      <c r="S1980" s="29">
        <v>45.22</v>
      </c>
      <c r="T1980" s="24">
        <v>552</v>
      </c>
    </row>
    <row r="1981" spans="19:20" x14ac:dyDescent="0.3">
      <c r="S1981" s="29">
        <v>45.21</v>
      </c>
      <c r="T1981" s="24">
        <v>552</v>
      </c>
    </row>
    <row r="1982" spans="19:20" x14ac:dyDescent="0.3">
      <c r="S1982" s="29">
        <v>45.2</v>
      </c>
      <c r="T1982" s="24">
        <v>552</v>
      </c>
    </row>
    <row r="1983" spans="19:20" x14ac:dyDescent="0.3">
      <c r="S1983" s="29">
        <v>45.19</v>
      </c>
      <c r="T1983" s="24">
        <v>552</v>
      </c>
    </row>
    <row r="1984" spans="19:20" x14ac:dyDescent="0.3">
      <c r="S1984" s="29">
        <v>45.18</v>
      </c>
      <c r="T1984" s="24">
        <v>552</v>
      </c>
    </row>
    <row r="1985" spans="19:20" x14ac:dyDescent="0.3">
      <c r="S1985" s="29">
        <v>45.17</v>
      </c>
      <c r="T1985" s="24">
        <v>552</v>
      </c>
    </row>
    <row r="1986" spans="19:20" x14ac:dyDescent="0.3">
      <c r="S1986" s="29">
        <v>45.16</v>
      </c>
      <c r="T1986" s="24">
        <v>552</v>
      </c>
    </row>
    <row r="1987" spans="19:20" x14ac:dyDescent="0.3">
      <c r="S1987" s="29">
        <v>45.15</v>
      </c>
      <c r="T1987" s="24">
        <v>552</v>
      </c>
    </row>
    <row r="1988" spans="19:20" x14ac:dyDescent="0.3">
      <c r="S1988" s="29">
        <v>45.14</v>
      </c>
      <c r="T1988" s="24">
        <v>551</v>
      </c>
    </row>
    <row r="1989" spans="19:20" x14ac:dyDescent="0.3">
      <c r="S1989" s="29">
        <v>45.13</v>
      </c>
      <c r="T1989" s="24">
        <v>551</v>
      </c>
    </row>
    <row r="1990" spans="19:20" x14ac:dyDescent="0.3">
      <c r="S1990" s="29">
        <v>45.12</v>
      </c>
      <c r="T1990" s="24">
        <v>551</v>
      </c>
    </row>
    <row r="1991" spans="19:20" x14ac:dyDescent="0.3">
      <c r="S1991" s="29">
        <v>45.11</v>
      </c>
      <c r="T1991" s="24">
        <v>551</v>
      </c>
    </row>
    <row r="1992" spans="19:20" x14ac:dyDescent="0.3">
      <c r="S1992" s="29">
        <v>45.1</v>
      </c>
      <c r="T1992" s="24">
        <v>551</v>
      </c>
    </row>
    <row r="1993" spans="19:20" x14ac:dyDescent="0.3">
      <c r="S1993" s="29">
        <v>45.09</v>
      </c>
      <c r="T1993" s="24">
        <v>551</v>
      </c>
    </row>
    <row r="1994" spans="19:20" x14ac:dyDescent="0.3">
      <c r="S1994" s="29">
        <v>45.08</v>
      </c>
      <c r="T1994" s="24">
        <v>551</v>
      </c>
    </row>
    <row r="1995" spans="19:20" x14ac:dyDescent="0.3">
      <c r="S1995" s="29">
        <v>45.07</v>
      </c>
      <c r="T1995" s="24">
        <v>551</v>
      </c>
    </row>
    <row r="1996" spans="19:20" x14ac:dyDescent="0.3">
      <c r="S1996" s="29">
        <v>45.06</v>
      </c>
      <c r="T1996" s="24">
        <v>551</v>
      </c>
    </row>
    <row r="1997" spans="19:20" x14ac:dyDescent="0.3">
      <c r="S1997" s="29">
        <v>45.05</v>
      </c>
      <c r="T1997" s="24">
        <v>551</v>
      </c>
    </row>
    <row r="1998" spans="19:20" x14ac:dyDescent="0.3">
      <c r="S1998" s="29">
        <v>45.04</v>
      </c>
      <c r="T1998" s="24">
        <v>550</v>
      </c>
    </row>
    <row r="1999" spans="19:20" x14ac:dyDescent="0.3">
      <c r="S1999" s="29">
        <v>45.03</v>
      </c>
      <c r="T1999" s="24">
        <v>550</v>
      </c>
    </row>
    <row r="2000" spans="19:20" x14ac:dyDescent="0.3">
      <c r="S2000" s="29">
        <v>45.02</v>
      </c>
      <c r="T2000" s="24">
        <v>550</v>
      </c>
    </row>
    <row r="2001" spans="19:20" x14ac:dyDescent="0.3">
      <c r="S2001" s="29">
        <v>45.01</v>
      </c>
      <c r="T2001" s="24">
        <v>550</v>
      </c>
    </row>
    <row r="2002" spans="19:20" x14ac:dyDescent="0.3">
      <c r="S2002" s="29">
        <v>45</v>
      </c>
      <c r="T2002" s="24">
        <v>550</v>
      </c>
    </row>
    <row r="2003" spans="19:20" x14ac:dyDescent="0.3">
      <c r="S2003" s="29">
        <v>44.99</v>
      </c>
      <c r="T2003" s="24">
        <v>550</v>
      </c>
    </row>
    <row r="2004" spans="19:20" x14ac:dyDescent="0.3">
      <c r="S2004" s="29">
        <v>44.98</v>
      </c>
      <c r="T2004" s="24">
        <v>550</v>
      </c>
    </row>
    <row r="2005" spans="19:20" x14ac:dyDescent="0.3">
      <c r="S2005" s="29">
        <v>44.97</v>
      </c>
      <c r="T2005" s="24">
        <v>550</v>
      </c>
    </row>
    <row r="2006" spans="19:20" x14ac:dyDescent="0.3">
      <c r="S2006" s="29">
        <v>44.96</v>
      </c>
      <c r="T2006" s="24">
        <v>550</v>
      </c>
    </row>
    <row r="2007" spans="19:20" x14ac:dyDescent="0.3">
      <c r="S2007" s="29">
        <v>44.95</v>
      </c>
      <c r="T2007" s="24">
        <v>550</v>
      </c>
    </row>
    <row r="2008" spans="19:20" x14ac:dyDescent="0.3">
      <c r="S2008" s="29">
        <v>44.94</v>
      </c>
      <c r="T2008" s="24">
        <v>549</v>
      </c>
    </row>
    <row r="2009" spans="19:20" x14ac:dyDescent="0.3">
      <c r="S2009" s="29">
        <v>44.93</v>
      </c>
      <c r="T2009" s="24">
        <v>549</v>
      </c>
    </row>
    <row r="2010" spans="19:20" x14ac:dyDescent="0.3">
      <c r="S2010" s="29">
        <v>44.92</v>
      </c>
      <c r="T2010" s="24">
        <v>549</v>
      </c>
    </row>
    <row r="2011" spans="19:20" x14ac:dyDescent="0.3">
      <c r="S2011" s="29">
        <v>44.91</v>
      </c>
      <c r="T2011" s="24">
        <v>549</v>
      </c>
    </row>
    <row r="2012" spans="19:20" x14ac:dyDescent="0.3">
      <c r="S2012" s="29">
        <v>44.9</v>
      </c>
      <c r="T2012" s="24">
        <v>549</v>
      </c>
    </row>
    <row r="2013" spans="19:20" x14ac:dyDescent="0.3">
      <c r="S2013" s="29">
        <v>44.89</v>
      </c>
      <c r="T2013" s="24">
        <v>549</v>
      </c>
    </row>
    <row r="2014" spans="19:20" x14ac:dyDescent="0.3">
      <c r="S2014" s="29">
        <v>44.88</v>
      </c>
      <c r="T2014" s="24">
        <v>549</v>
      </c>
    </row>
    <row r="2015" spans="19:20" x14ac:dyDescent="0.3">
      <c r="S2015" s="29">
        <v>44.87</v>
      </c>
      <c r="T2015" s="24">
        <v>549</v>
      </c>
    </row>
    <row r="2016" spans="19:20" x14ac:dyDescent="0.3">
      <c r="S2016" s="29">
        <v>44.86</v>
      </c>
      <c r="T2016" s="24">
        <v>549</v>
      </c>
    </row>
    <row r="2017" spans="19:20" x14ac:dyDescent="0.3">
      <c r="S2017" s="29">
        <v>44.85</v>
      </c>
      <c r="T2017" s="24">
        <v>549</v>
      </c>
    </row>
    <row r="2018" spans="19:20" x14ac:dyDescent="0.3">
      <c r="S2018" s="29">
        <v>44.84</v>
      </c>
      <c r="T2018" s="24">
        <v>548</v>
      </c>
    </row>
    <row r="2019" spans="19:20" x14ac:dyDescent="0.3">
      <c r="S2019" s="29">
        <v>44.83</v>
      </c>
      <c r="T2019" s="24">
        <v>548</v>
      </c>
    </row>
    <row r="2020" spans="19:20" x14ac:dyDescent="0.3">
      <c r="S2020" s="29">
        <v>44.82</v>
      </c>
      <c r="T2020" s="24">
        <v>548</v>
      </c>
    </row>
    <row r="2021" spans="19:20" x14ac:dyDescent="0.3">
      <c r="S2021" s="29">
        <v>44.81</v>
      </c>
      <c r="T2021" s="24">
        <v>548</v>
      </c>
    </row>
    <row r="2022" spans="19:20" x14ac:dyDescent="0.3">
      <c r="S2022" s="29">
        <v>44.8</v>
      </c>
      <c r="T2022" s="24">
        <v>548</v>
      </c>
    </row>
    <row r="2023" spans="19:20" x14ac:dyDescent="0.3">
      <c r="S2023" s="29">
        <v>44.79</v>
      </c>
      <c r="T2023" s="24">
        <v>548</v>
      </c>
    </row>
    <row r="2024" spans="19:20" x14ac:dyDescent="0.3">
      <c r="S2024" s="29">
        <v>44.78</v>
      </c>
      <c r="T2024" s="24">
        <v>548</v>
      </c>
    </row>
    <row r="2025" spans="19:20" x14ac:dyDescent="0.3">
      <c r="S2025" s="29">
        <v>44.77</v>
      </c>
      <c r="T2025" s="24">
        <v>548</v>
      </c>
    </row>
    <row r="2026" spans="19:20" x14ac:dyDescent="0.3">
      <c r="S2026" s="29">
        <v>44.76</v>
      </c>
      <c r="T2026" s="24">
        <v>548</v>
      </c>
    </row>
    <row r="2027" spans="19:20" x14ac:dyDescent="0.3">
      <c r="S2027" s="29">
        <v>44.75</v>
      </c>
      <c r="T2027" s="24">
        <v>548</v>
      </c>
    </row>
    <row r="2028" spans="19:20" x14ac:dyDescent="0.3">
      <c r="S2028" s="29">
        <v>44.74</v>
      </c>
      <c r="T2028" s="24">
        <v>547</v>
      </c>
    </row>
    <row r="2029" spans="19:20" x14ac:dyDescent="0.3">
      <c r="S2029" s="29">
        <v>44.73</v>
      </c>
      <c r="T2029" s="24">
        <v>547</v>
      </c>
    </row>
    <row r="2030" spans="19:20" x14ac:dyDescent="0.3">
      <c r="S2030" s="29">
        <v>44.72</v>
      </c>
      <c r="T2030" s="24">
        <v>547</v>
      </c>
    </row>
    <row r="2031" spans="19:20" x14ac:dyDescent="0.3">
      <c r="S2031" s="29">
        <v>44.71</v>
      </c>
      <c r="T2031" s="24">
        <v>547</v>
      </c>
    </row>
    <row r="2032" spans="19:20" x14ac:dyDescent="0.3">
      <c r="S2032" s="29">
        <v>44.7</v>
      </c>
      <c r="T2032" s="24">
        <v>547</v>
      </c>
    </row>
    <row r="2033" spans="19:20" x14ac:dyDescent="0.3">
      <c r="S2033" s="29">
        <v>44.69</v>
      </c>
      <c r="T2033" s="24">
        <v>547</v>
      </c>
    </row>
    <row r="2034" spans="19:20" x14ac:dyDescent="0.3">
      <c r="S2034" s="29">
        <v>44.68</v>
      </c>
      <c r="T2034" s="24">
        <v>547</v>
      </c>
    </row>
    <row r="2035" spans="19:20" x14ac:dyDescent="0.3">
      <c r="S2035" s="29">
        <v>44.67</v>
      </c>
      <c r="T2035" s="24">
        <v>547</v>
      </c>
    </row>
    <row r="2036" spans="19:20" x14ac:dyDescent="0.3">
      <c r="S2036" s="29">
        <v>44.66</v>
      </c>
      <c r="T2036" s="24">
        <v>547</v>
      </c>
    </row>
    <row r="2037" spans="19:20" x14ac:dyDescent="0.3">
      <c r="S2037" s="29">
        <v>44.65</v>
      </c>
      <c r="T2037" s="24">
        <v>547</v>
      </c>
    </row>
    <row r="2038" spans="19:20" x14ac:dyDescent="0.3">
      <c r="S2038" s="29">
        <v>44.64</v>
      </c>
      <c r="T2038" s="24">
        <v>546</v>
      </c>
    </row>
    <row r="2039" spans="19:20" x14ac:dyDescent="0.3">
      <c r="S2039" s="29">
        <v>44.63</v>
      </c>
      <c r="T2039" s="24">
        <v>546</v>
      </c>
    </row>
    <row r="2040" spans="19:20" x14ac:dyDescent="0.3">
      <c r="S2040" s="29">
        <v>44.62</v>
      </c>
      <c r="T2040" s="24">
        <v>546</v>
      </c>
    </row>
    <row r="2041" spans="19:20" x14ac:dyDescent="0.3">
      <c r="S2041" s="29">
        <v>44.61</v>
      </c>
      <c r="T2041" s="24">
        <v>546</v>
      </c>
    </row>
    <row r="2042" spans="19:20" x14ac:dyDescent="0.3">
      <c r="S2042" s="29">
        <v>44.6</v>
      </c>
      <c r="T2042" s="24">
        <v>546</v>
      </c>
    </row>
    <row r="2043" spans="19:20" x14ac:dyDescent="0.3">
      <c r="S2043" s="29">
        <v>44.59</v>
      </c>
      <c r="T2043" s="24">
        <v>546</v>
      </c>
    </row>
    <row r="2044" spans="19:20" x14ac:dyDescent="0.3">
      <c r="S2044" s="29">
        <v>44.58</v>
      </c>
      <c r="T2044" s="24">
        <v>546</v>
      </c>
    </row>
    <row r="2045" spans="19:20" x14ac:dyDescent="0.3">
      <c r="S2045" s="29">
        <v>44.57</v>
      </c>
      <c r="T2045" s="24">
        <v>546</v>
      </c>
    </row>
    <row r="2046" spans="19:20" x14ac:dyDescent="0.3">
      <c r="S2046" s="29">
        <v>44.56</v>
      </c>
      <c r="T2046" s="24">
        <v>546</v>
      </c>
    </row>
    <row r="2047" spans="19:20" x14ac:dyDescent="0.3">
      <c r="S2047" s="29">
        <v>44.55</v>
      </c>
      <c r="T2047" s="24">
        <v>546</v>
      </c>
    </row>
    <row r="2048" spans="19:20" x14ac:dyDescent="0.3">
      <c r="S2048" s="29">
        <v>44.54</v>
      </c>
      <c r="T2048" s="24">
        <v>545</v>
      </c>
    </row>
    <row r="2049" spans="19:20" x14ac:dyDescent="0.3">
      <c r="S2049" s="29">
        <v>44.53</v>
      </c>
      <c r="T2049" s="24">
        <v>545</v>
      </c>
    </row>
    <row r="2050" spans="19:20" x14ac:dyDescent="0.3">
      <c r="S2050" s="29">
        <v>44.52</v>
      </c>
      <c r="T2050" s="24">
        <v>545</v>
      </c>
    </row>
    <row r="2051" spans="19:20" x14ac:dyDescent="0.3">
      <c r="S2051" s="29">
        <v>44.51</v>
      </c>
      <c r="T2051" s="24">
        <v>545</v>
      </c>
    </row>
    <row r="2052" spans="19:20" x14ac:dyDescent="0.3">
      <c r="S2052" s="29">
        <v>44.5</v>
      </c>
      <c r="T2052" s="24">
        <v>545</v>
      </c>
    </row>
    <row r="2053" spans="19:20" x14ac:dyDescent="0.3">
      <c r="S2053" s="29">
        <v>44.49</v>
      </c>
      <c r="T2053" s="24">
        <v>545</v>
      </c>
    </row>
    <row r="2054" spans="19:20" x14ac:dyDescent="0.3">
      <c r="S2054" s="29">
        <v>44.48</v>
      </c>
      <c r="T2054" s="24">
        <v>545</v>
      </c>
    </row>
    <row r="2055" spans="19:20" x14ac:dyDescent="0.3">
      <c r="S2055" s="29">
        <v>44.47</v>
      </c>
      <c r="T2055" s="24">
        <v>545</v>
      </c>
    </row>
    <row r="2056" spans="19:20" x14ac:dyDescent="0.3">
      <c r="S2056" s="29">
        <v>44.46</v>
      </c>
      <c r="T2056" s="24">
        <v>545</v>
      </c>
    </row>
    <row r="2057" spans="19:20" x14ac:dyDescent="0.3">
      <c r="S2057" s="29">
        <v>44.45</v>
      </c>
      <c r="T2057" s="24">
        <v>545</v>
      </c>
    </row>
    <row r="2058" spans="19:20" x14ac:dyDescent="0.3">
      <c r="S2058" s="29">
        <v>44.44</v>
      </c>
      <c r="T2058" s="24">
        <v>544</v>
      </c>
    </row>
    <row r="2059" spans="19:20" x14ac:dyDescent="0.3">
      <c r="S2059" s="29">
        <v>44.43</v>
      </c>
      <c r="T2059" s="24">
        <v>544</v>
      </c>
    </row>
    <row r="2060" spans="19:20" x14ac:dyDescent="0.3">
      <c r="S2060" s="29">
        <v>44.42</v>
      </c>
      <c r="T2060" s="24">
        <v>544</v>
      </c>
    </row>
    <row r="2061" spans="19:20" x14ac:dyDescent="0.3">
      <c r="S2061" s="29">
        <v>44.41</v>
      </c>
      <c r="T2061" s="24">
        <v>544</v>
      </c>
    </row>
    <row r="2062" spans="19:20" x14ac:dyDescent="0.3">
      <c r="S2062" s="29">
        <v>44.4</v>
      </c>
      <c r="T2062" s="24">
        <v>544</v>
      </c>
    </row>
    <row r="2063" spans="19:20" x14ac:dyDescent="0.3">
      <c r="S2063" s="29">
        <v>44.39</v>
      </c>
      <c r="T2063" s="24">
        <v>544</v>
      </c>
    </row>
    <row r="2064" spans="19:20" x14ac:dyDescent="0.3">
      <c r="S2064" s="29">
        <v>44.38</v>
      </c>
      <c r="T2064" s="24">
        <v>544</v>
      </c>
    </row>
    <row r="2065" spans="19:20" x14ac:dyDescent="0.3">
      <c r="S2065" s="29">
        <v>44.37</v>
      </c>
      <c r="T2065" s="24">
        <v>544</v>
      </c>
    </row>
    <row r="2066" spans="19:20" x14ac:dyDescent="0.3">
      <c r="S2066" s="29">
        <v>44.36</v>
      </c>
      <c r="T2066" s="24">
        <v>544</v>
      </c>
    </row>
    <row r="2067" spans="19:20" x14ac:dyDescent="0.3">
      <c r="S2067" s="29">
        <v>44.35</v>
      </c>
      <c r="T2067" s="24">
        <v>544</v>
      </c>
    </row>
    <row r="2068" spans="19:20" x14ac:dyDescent="0.3">
      <c r="S2068" s="29">
        <v>44.34</v>
      </c>
      <c r="T2068" s="24">
        <v>543</v>
      </c>
    </row>
    <row r="2069" spans="19:20" x14ac:dyDescent="0.3">
      <c r="S2069" s="29">
        <v>44.33</v>
      </c>
      <c r="T2069" s="24">
        <v>543</v>
      </c>
    </row>
    <row r="2070" spans="19:20" x14ac:dyDescent="0.3">
      <c r="S2070" s="29">
        <v>44.32</v>
      </c>
      <c r="T2070" s="24">
        <v>543</v>
      </c>
    </row>
    <row r="2071" spans="19:20" x14ac:dyDescent="0.3">
      <c r="S2071" s="29">
        <v>44.31</v>
      </c>
      <c r="T2071" s="24">
        <v>543</v>
      </c>
    </row>
    <row r="2072" spans="19:20" x14ac:dyDescent="0.3">
      <c r="S2072" s="29">
        <v>44.3</v>
      </c>
      <c r="T2072" s="24">
        <v>543</v>
      </c>
    </row>
    <row r="2073" spans="19:20" x14ac:dyDescent="0.3">
      <c r="S2073" s="29">
        <v>44.29</v>
      </c>
      <c r="T2073" s="24">
        <v>543</v>
      </c>
    </row>
    <row r="2074" spans="19:20" x14ac:dyDescent="0.3">
      <c r="S2074" s="29">
        <v>44.28</v>
      </c>
      <c r="T2074" s="24">
        <v>543</v>
      </c>
    </row>
    <row r="2075" spans="19:20" x14ac:dyDescent="0.3">
      <c r="S2075" s="29">
        <v>44.27</v>
      </c>
      <c r="T2075" s="24">
        <v>543</v>
      </c>
    </row>
    <row r="2076" spans="19:20" x14ac:dyDescent="0.3">
      <c r="S2076" s="29">
        <v>44.26</v>
      </c>
      <c r="T2076" s="24">
        <v>543</v>
      </c>
    </row>
    <row r="2077" spans="19:20" x14ac:dyDescent="0.3">
      <c r="S2077" s="29">
        <v>44.25</v>
      </c>
      <c r="T2077" s="24">
        <v>543</v>
      </c>
    </row>
    <row r="2078" spans="19:20" x14ac:dyDescent="0.3">
      <c r="S2078" s="29">
        <v>44.24</v>
      </c>
      <c r="T2078" s="24">
        <v>542</v>
      </c>
    </row>
    <row r="2079" spans="19:20" x14ac:dyDescent="0.3">
      <c r="S2079" s="29">
        <v>44.23</v>
      </c>
      <c r="T2079" s="24">
        <v>542</v>
      </c>
    </row>
    <row r="2080" spans="19:20" x14ac:dyDescent="0.3">
      <c r="S2080" s="29">
        <v>44.22</v>
      </c>
      <c r="T2080" s="24">
        <v>542</v>
      </c>
    </row>
    <row r="2081" spans="19:20" x14ac:dyDescent="0.3">
      <c r="S2081" s="29">
        <v>44.21</v>
      </c>
      <c r="T2081" s="24">
        <v>542</v>
      </c>
    </row>
    <row r="2082" spans="19:20" x14ac:dyDescent="0.3">
      <c r="S2082" s="29">
        <v>44.2</v>
      </c>
      <c r="T2082" s="24">
        <v>542</v>
      </c>
    </row>
    <row r="2083" spans="19:20" x14ac:dyDescent="0.3">
      <c r="S2083" s="29">
        <v>44.19</v>
      </c>
      <c r="T2083" s="24">
        <v>542</v>
      </c>
    </row>
    <row r="2084" spans="19:20" x14ac:dyDescent="0.3">
      <c r="S2084" s="29">
        <v>44.18</v>
      </c>
      <c r="T2084" s="24">
        <v>542</v>
      </c>
    </row>
    <row r="2085" spans="19:20" x14ac:dyDescent="0.3">
      <c r="S2085" s="29">
        <v>44.17</v>
      </c>
      <c r="T2085" s="24">
        <v>542</v>
      </c>
    </row>
    <row r="2086" spans="19:20" x14ac:dyDescent="0.3">
      <c r="S2086" s="29">
        <v>44.16</v>
      </c>
      <c r="T2086" s="24">
        <v>542</v>
      </c>
    </row>
    <row r="2087" spans="19:20" x14ac:dyDescent="0.3">
      <c r="S2087" s="29">
        <v>44.15</v>
      </c>
      <c r="T2087" s="24">
        <v>542</v>
      </c>
    </row>
    <row r="2088" spans="19:20" x14ac:dyDescent="0.3">
      <c r="S2088" s="29">
        <v>44.14</v>
      </c>
      <c r="T2088" s="24">
        <v>541</v>
      </c>
    </row>
    <row r="2089" spans="19:20" x14ac:dyDescent="0.3">
      <c r="S2089" s="29">
        <v>44.13</v>
      </c>
      <c r="T2089" s="24">
        <v>541</v>
      </c>
    </row>
    <row r="2090" spans="19:20" x14ac:dyDescent="0.3">
      <c r="S2090" s="29">
        <v>44.12</v>
      </c>
      <c r="T2090" s="24">
        <v>541</v>
      </c>
    </row>
    <row r="2091" spans="19:20" x14ac:dyDescent="0.3">
      <c r="S2091" s="29">
        <v>44.11</v>
      </c>
      <c r="T2091" s="24">
        <v>541</v>
      </c>
    </row>
    <row r="2092" spans="19:20" x14ac:dyDescent="0.3">
      <c r="S2092" s="29">
        <v>44.1</v>
      </c>
      <c r="T2092" s="24">
        <v>541</v>
      </c>
    </row>
    <row r="2093" spans="19:20" x14ac:dyDescent="0.3">
      <c r="S2093" s="29">
        <v>44.09</v>
      </c>
      <c r="T2093" s="24">
        <v>541</v>
      </c>
    </row>
    <row r="2094" spans="19:20" x14ac:dyDescent="0.3">
      <c r="S2094" s="29">
        <v>44.08</v>
      </c>
      <c r="T2094" s="24">
        <v>541</v>
      </c>
    </row>
    <row r="2095" spans="19:20" x14ac:dyDescent="0.3">
      <c r="S2095" s="29">
        <v>44.07</v>
      </c>
      <c r="T2095" s="24">
        <v>541</v>
      </c>
    </row>
    <row r="2096" spans="19:20" x14ac:dyDescent="0.3">
      <c r="S2096" s="29">
        <v>44.06</v>
      </c>
      <c r="T2096" s="24">
        <v>541</v>
      </c>
    </row>
    <row r="2097" spans="19:20" x14ac:dyDescent="0.3">
      <c r="S2097" s="29">
        <v>44.05</v>
      </c>
      <c r="T2097" s="24">
        <v>541</v>
      </c>
    </row>
    <row r="2098" spans="19:20" x14ac:dyDescent="0.3">
      <c r="S2098" s="29">
        <v>44.04</v>
      </c>
      <c r="T2098" s="24">
        <v>540</v>
      </c>
    </row>
    <row r="2099" spans="19:20" x14ac:dyDescent="0.3">
      <c r="S2099" s="29">
        <v>44.03</v>
      </c>
      <c r="T2099" s="24">
        <v>540</v>
      </c>
    </row>
    <row r="2100" spans="19:20" x14ac:dyDescent="0.3">
      <c r="S2100" s="29">
        <v>44.02</v>
      </c>
      <c r="T2100" s="24">
        <v>540</v>
      </c>
    </row>
    <row r="2101" spans="19:20" x14ac:dyDescent="0.3">
      <c r="S2101" s="29">
        <v>44.01</v>
      </c>
      <c r="T2101" s="24">
        <v>540</v>
      </c>
    </row>
    <row r="2102" spans="19:20" x14ac:dyDescent="0.3">
      <c r="S2102" s="29">
        <v>44</v>
      </c>
      <c r="T2102" s="24">
        <v>540</v>
      </c>
    </row>
    <row r="2103" spans="19:20" x14ac:dyDescent="0.3">
      <c r="S2103" s="29">
        <v>43.99</v>
      </c>
      <c r="T2103" s="24">
        <v>540</v>
      </c>
    </row>
    <row r="2104" spans="19:20" x14ac:dyDescent="0.3">
      <c r="S2104" s="29">
        <v>43.98</v>
      </c>
      <c r="T2104" s="24">
        <v>540</v>
      </c>
    </row>
    <row r="2105" spans="19:20" x14ac:dyDescent="0.3">
      <c r="S2105" s="29">
        <v>43.97</v>
      </c>
      <c r="T2105" s="24">
        <v>540</v>
      </c>
    </row>
    <row r="2106" spans="19:20" x14ac:dyDescent="0.3">
      <c r="S2106" s="29">
        <v>43.96</v>
      </c>
      <c r="T2106" s="24">
        <v>540</v>
      </c>
    </row>
    <row r="2107" spans="19:20" x14ac:dyDescent="0.3">
      <c r="S2107" s="29">
        <v>43.95</v>
      </c>
      <c r="T2107" s="24">
        <v>540</v>
      </c>
    </row>
    <row r="2108" spans="19:20" x14ac:dyDescent="0.3">
      <c r="S2108" s="29">
        <v>43.94</v>
      </c>
      <c r="T2108" s="24">
        <v>539</v>
      </c>
    </row>
    <row r="2109" spans="19:20" x14ac:dyDescent="0.3">
      <c r="S2109" s="29">
        <v>43.93</v>
      </c>
      <c r="T2109" s="24">
        <v>539</v>
      </c>
    </row>
    <row r="2110" spans="19:20" x14ac:dyDescent="0.3">
      <c r="S2110" s="29">
        <v>43.92</v>
      </c>
      <c r="T2110" s="24">
        <v>539</v>
      </c>
    </row>
    <row r="2111" spans="19:20" x14ac:dyDescent="0.3">
      <c r="S2111" s="29">
        <v>43.91</v>
      </c>
      <c r="T2111" s="24">
        <v>539</v>
      </c>
    </row>
    <row r="2112" spans="19:20" x14ac:dyDescent="0.3">
      <c r="S2112" s="29">
        <v>43.9</v>
      </c>
      <c r="T2112" s="24">
        <v>539</v>
      </c>
    </row>
    <row r="2113" spans="19:20" x14ac:dyDescent="0.3">
      <c r="S2113" s="29">
        <v>43.89</v>
      </c>
      <c r="T2113" s="24">
        <v>539</v>
      </c>
    </row>
    <row r="2114" spans="19:20" x14ac:dyDescent="0.3">
      <c r="S2114" s="29">
        <v>43.88</v>
      </c>
      <c r="T2114" s="24">
        <v>539</v>
      </c>
    </row>
    <row r="2115" spans="19:20" x14ac:dyDescent="0.3">
      <c r="S2115" s="29">
        <v>43.87</v>
      </c>
      <c r="T2115" s="24">
        <v>539</v>
      </c>
    </row>
    <row r="2116" spans="19:20" x14ac:dyDescent="0.3">
      <c r="S2116" s="29">
        <v>43.86</v>
      </c>
      <c r="T2116" s="24">
        <v>539</v>
      </c>
    </row>
    <row r="2117" spans="19:20" x14ac:dyDescent="0.3">
      <c r="S2117" s="29">
        <v>43.85</v>
      </c>
      <c r="T2117" s="24">
        <v>539</v>
      </c>
    </row>
    <row r="2118" spans="19:20" x14ac:dyDescent="0.3">
      <c r="S2118" s="29">
        <v>43.84</v>
      </c>
      <c r="T2118" s="24">
        <v>538</v>
      </c>
    </row>
    <row r="2119" spans="19:20" x14ac:dyDescent="0.3">
      <c r="S2119" s="29">
        <v>43.83</v>
      </c>
      <c r="T2119" s="24">
        <v>538</v>
      </c>
    </row>
    <row r="2120" spans="19:20" x14ac:dyDescent="0.3">
      <c r="S2120" s="29">
        <v>43.82</v>
      </c>
      <c r="T2120" s="24">
        <v>538</v>
      </c>
    </row>
    <row r="2121" spans="19:20" x14ac:dyDescent="0.3">
      <c r="S2121" s="29">
        <v>43.81</v>
      </c>
      <c r="T2121" s="24">
        <v>538</v>
      </c>
    </row>
    <row r="2122" spans="19:20" x14ac:dyDescent="0.3">
      <c r="S2122" s="29">
        <v>43.8</v>
      </c>
      <c r="T2122" s="24">
        <v>538</v>
      </c>
    </row>
    <row r="2123" spans="19:20" x14ac:dyDescent="0.3">
      <c r="S2123" s="29">
        <v>43.79</v>
      </c>
      <c r="T2123" s="24">
        <v>538</v>
      </c>
    </row>
    <row r="2124" spans="19:20" x14ac:dyDescent="0.3">
      <c r="S2124" s="29">
        <v>43.78</v>
      </c>
      <c r="T2124" s="24">
        <v>538</v>
      </c>
    </row>
    <row r="2125" spans="19:20" x14ac:dyDescent="0.3">
      <c r="S2125" s="29">
        <v>43.77</v>
      </c>
      <c r="T2125" s="24">
        <v>538</v>
      </c>
    </row>
    <row r="2126" spans="19:20" x14ac:dyDescent="0.3">
      <c r="S2126" s="29">
        <v>43.76</v>
      </c>
      <c r="T2126" s="24">
        <v>538</v>
      </c>
    </row>
    <row r="2127" spans="19:20" x14ac:dyDescent="0.3">
      <c r="S2127" s="29">
        <v>43.75</v>
      </c>
      <c r="T2127" s="24">
        <v>538</v>
      </c>
    </row>
    <row r="2128" spans="19:20" x14ac:dyDescent="0.3">
      <c r="S2128" s="29">
        <v>43.74</v>
      </c>
      <c r="T2128" s="24">
        <v>537</v>
      </c>
    </row>
    <row r="2129" spans="19:20" x14ac:dyDescent="0.3">
      <c r="S2129" s="29">
        <v>43.73</v>
      </c>
      <c r="T2129" s="24">
        <v>537</v>
      </c>
    </row>
    <row r="2130" spans="19:20" x14ac:dyDescent="0.3">
      <c r="S2130" s="29">
        <v>43.72</v>
      </c>
      <c r="T2130" s="24">
        <v>537</v>
      </c>
    </row>
    <row r="2131" spans="19:20" x14ac:dyDescent="0.3">
      <c r="S2131" s="29">
        <v>43.71</v>
      </c>
      <c r="T2131" s="24">
        <v>537</v>
      </c>
    </row>
    <row r="2132" spans="19:20" x14ac:dyDescent="0.3">
      <c r="S2132" s="29">
        <v>43.7</v>
      </c>
      <c r="T2132" s="24">
        <v>537</v>
      </c>
    </row>
    <row r="2133" spans="19:20" x14ac:dyDescent="0.3">
      <c r="S2133" s="29">
        <v>43.69</v>
      </c>
      <c r="T2133" s="24">
        <v>537</v>
      </c>
    </row>
    <row r="2134" spans="19:20" x14ac:dyDescent="0.3">
      <c r="S2134" s="29">
        <v>43.68</v>
      </c>
      <c r="T2134" s="24">
        <v>537</v>
      </c>
    </row>
    <row r="2135" spans="19:20" x14ac:dyDescent="0.3">
      <c r="S2135" s="29">
        <v>43.67</v>
      </c>
      <c r="T2135" s="24">
        <v>537</v>
      </c>
    </row>
    <row r="2136" spans="19:20" x14ac:dyDescent="0.3">
      <c r="S2136" s="29">
        <v>43.66</v>
      </c>
      <c r="T2136" s="24">
        <v>537</v>
      </c>
    </row>
    <row r="2137" spans="19:20" x14ac:dyDescent="0.3">
      <c r="S2137" s="29">
        <v>43.65</v>
      </c>
      <c r="T2137" s="24">
        <v>537</v>
      </c>
    </row>
    <row r="2138" spans="19:20" x14ac:dyDescent="0.3">
      <c r="S2138" s="29">
        <v>43.64</v>
      </c>
      <c r="T2138" s="24">
        <v>536</v>
      </c>
    </row>
    <row r="2139" spans="19:20" x14ac:dyDescent="0.3">
      <c r="S2139" s="29">
        <v>43.63</v>
      </c>
      <c r="T2139" s="24">
        <v>536</v>
      </c>
    </row>
    <row r="2140" spans="19:20" x14ac:dyDescent="0.3">
      <c r="S2140" s="29">
        <v>43.62</v>
      </c>
      <c r="T2140" s="24">
        <v>536</v>
      </c>
    </row>
    <row r="2141" spans="19:20" x14ac:dyDescent="0.3">
      <c r="S2141" s="29">
        <v>43.61</v>
      </c>
      <c r="T2141" s="24">
        <v>536</v>
      </c>
    </row>
    <row r="2142" spans="19:20" x14ac:dyDescent="0.3">
      <c r="S2142" s="29">
        <v>43.6</v>
      </c>
      <c r="T2142" s="24">
        <v>536</v>
      </c>
    </row>
    <row r="2143" spans="19:20" x14ac:dyDescent="0.3">
      <c r="S2143" s="29">
        <v>43.59</v>
      </c>
      <c r="T2143" s="24">
        <v>536</v>
      </c>
    </row>
    <row r="2144" spans="19:20" x14ac:dyDescent="0.3">
      <c r="S2144" s="29">
        <v>43.58</v>
      </c>
      <c r="T2144" s="24">
        <v>536</v>
      </c>
    </row>
    <row r="2145" spans="19:20" x14ac:dyDescent="0.3">
      <c r="S2145" s="29">
        <v>43.57</v>
      </c>
      <c r="T2145" s="24">
        <v>536</v>
      </c>
    </row>
    <row r="2146" spans="19:20" x14ac:dyDescent="0.3">
      <c r="S2146" s="29">
        <v>43.56</v>
      </c>
      <c r="T2146" s="24">
        <v>536</v>
      </c>
    </row>
    <row r="2147" spans="19:20" x14ac:dyDescent="0.3">
      <c r="S2147" s="29">
        <v>43.55</v>
      </c>
      <c r="T2147" s="24">
        <v>536</v>
      </c>
    </row>
    <row r="2148" spans="19:20" x14ac:dyDescent="0.3">
      <c r="S2148" s="29">
        <v>43.54</v>
      </c>
      <c r="T2148" s="24">
        <v>535</v>
      </c>
    </row>
    <row r="2149" spans="19:20" x14ac:dyDescent="0.3">
      <c r="S2149" s="29">
        <v>43.53</v>
      </c>
      <c r="T2149" s="24">
        <v>535</v>
      </c>
    </row>
    <row r="2150" spans="19:20" x14ac:dyDescent="0.3">
      <c r="S2150" s="29">
        <v>43.52</v>
      </c>
      <c r="T2150" s="24">
        <v>535</v>
      </c>
    </row>
    <row r="2151" spans="19:20" x14ac:dyDescent="0.3">
      <c r="S2151" s="29">
        <v>43.51</v>
      </c>
      <c r="T2151" s="24">
        <v>535</v>
      </c>
    </row>
    <row r="2152" spans="19:20" x14ac:dyDescent="0.3">
      <c r="S2152" s="29">
        <v>43.5</v>
      </c>
      <c r="T2152" s="24">
        <v>535</v>
      </c>
    </row>
    <row r="2153" spans="19:20" x14ac:dyDescent="0.3">
      <c r="S2153" s="29">
        <v>43.49</v>
      </c>
      <c r="T2153" s="24">
        <v>535</v>
      </c>
    </row>
    <row r="2154" spans="19:20" x14ac:dyDescent="0.3">
      <c r="S2154" s="29">
        <v>43.48</v>
      </c>
      <c r="T2154" s="24">
        <v>535</v>
      </c>
    </row>
    <row r="2155" spans="19:20" x14ac:dyDescent="0.3">
      <c r="S2155" s="29">
        <v>43.47</v>
      </c>
      <c r="T2155" s="24">
        <v>535</v>
      </c>
    </row>
    <row r="2156" spans="19:20" x14ac:dyDescent="0.3">
      <c r="S2156" s="29">
        <v>43.46</v>
      </c>
      <c r="T2156" s="24">
        <v>535</v>
      </c>
    </row>
    <row r="2157" spans="19:20" x14ac:dyDescent="0.3">
      <c r="S2157" s="29">
        <v>43.45</v>
      </c>
      <c r="T2157" s="24">
        <v>535</v>
      </c>
    </row>
    <row r="2158" spans="19:20" x14ac:dyDescent="0.3">
      <c r="S2158" s="29">
        <v>43.44</v>
      </c>
      <c r="T2158" s="24">
        <v>534</v>
      </c>
    </row>
    <row r="2159" spans="19:20" x14ac:dyDescent="0.3">
      <c r="S2159" s="29">
        <v>43.43</v>
      </c>
      <c r="T2159" s="24">
        <v>534</v>
      </c>
    </row>
    <row r="2160" spans="19:20" x14ac:dyDescent="0.3">
      <c r="S2160" s="29">
        <v>43.42</v>
      </c>
      <c r="T2160" s="24">
        <v>534</v>
      </c>
    </row>
    <row r="2161" spans="19:20" x14ac:dyDescent="0.3">
      <c r="S2161" s="29">
        <v>43.41</v>
      </c>
      <c r="T2161" s="24">
        <v>534</v>
      </c>
    </row>
    <row r="2162" spans="19:20" x14ac:dyDescent="0.3">
      <c r="S2162" s="29">
        <v>43.4</v>
      </c>
      <c r="T2162" s="24">
        <v>534</v>
      </c>
    </row>
    <row r="2163" spans="19:20" x14ac:dyDescent="0.3">
      <c r="S2163" s="29">
        <v>43.39</v>
      </c>
      <c r="T2163" s="24">
        <v>534</v>
      </c>
    </row>
    <row r="2164" spans="19:20" x14ac:dyDescent="0.3">
      <c r="S2164" s="29">
        <v>43.38</v>
      </c>
      <c r="T2164" s="24">
        <v>534</v>
      </c>
    </row>
    <row r="2165" spans="19:20" x14ac:dyDescent="0.3">
      <c r="S2165" s="29">
        <v>43.37</v>
      </c>
      <c r="T2165" s="24">
        <v>534</v>
      </c>
    </row>
    <row r="2166" spans="19:20" x14ac:dyDescent="0.3">
      <c r="S2166" s="29">
        <v>43.36</v>
      </c>
      <c r="T2166" s="24">
        <v>534</v>
      </c>
    </row>
    <row r="2167" spans="19:20" x14ac:dyDescent="0.3">
      <c r="S2167" s="29">
        <v>43.35</v>
      </c>
      <c r="T2167" s="24">
        <v>534</v>
      </c>
    </row>
    <row r="2168" spans="19:20" x14ac:dyDescent="0.3">
      <c r="S2168" s="29">
        <v>43.34</v>
      </c>
      <c r="T2168" s="24">
        <v>533</v>
      </c>
    </row>
    <row r="2169" spans="19:20" x14ac:dyDescent="0.3">
      <c r="S2169" s="29">
        <v>43.33</v>
      </c>
      <c r="T2169" s="24">
        <v>533</v>
      </c>
    </row>
    <row r="2170" spans="19:20" x14ac:dyDescent="0.3">
      <c r="S2170" s="29">
        <v>43.32</v>
      </c>
      <c r="T2170" s="24">
        <v>533</v>
      </c>
    </row>
    <row r="2171" spans="19:20" x14ac:dyDescent="0.3">
      <c r="S2171" s="29">
        <v>43.31</v>
      </c>
      <c r="T2171" s="24">
        <v>533</v>
      </c>
    </row>
    <row r="2172" spans="19:20" x14ac:dyDescent="0.3">
      <c r="S2172" s="29">
        <v>43.3</v>
      </c>
      <c r="T2172" s="24">
        <v>533</v>
      </c>
    </row>
    <row r="2173" spans="19:20" x14ac:dyDescent="0.3">
      <c r="S2173" s="29">
        <v>43.29</v>
      </c>
      <c r="T2173" s="24">
        <v>533</v>
      </c>
    </row>
    <row r="2174" spans="19:20" x14ac:dyDescent="0.3">
      <c r="S2174" s="29">
        <v>43.28</v>
      </c>
      <c r="T2174" s="24">
        <v>533</v>
      </c>
    </row>
    <row r="2175" spans="19:20" x14ac:dyDescent="0.3">
      <c r="S2175" s="29">
        <v>43.27</v>
      </c>
      <c r="T2175" s="24">
        <v>533</v>
      </c>
    </row>
    <row r="2176" spans="19:20" x14ac:dyDescent="0.3">
      <c r="S2176" s="29">
        <v>43.26</v>
      </c>
      <c r="T2176" s="24">
        <v>533</v>
      </c>
    </row>
    <row r="2177" spans="19:20" x14ac:dyDescent="0.3">
      <c r="S2177" s="29">
        <v>43.25</v>
      </c>
      <c r="T2177" s="24">
        <v>533</v>
      </c>
    </row>
    <row r="2178" spans="19:20" x14ac:dyDescent="0.3">
      <c r="S2178" s="29">
        <v>43.24</v>
      </c>
      <c r="T2178" s="24">
        <v>532</v>
      </c>
    </row>
    <row r="2179" spans="19:20" x14ac:dyDescent="0.3">
      <c r="S2179" s="29">
        <v>43.23</v>
      </c>
      <c r="T2179" s="24">
        <v>532</v>
      </c>
    </row>
    <row r="2180" spans="19:20" x14ac:dyDescent="0.3">
      <c r="S2180" s="29">
        <v>43.22</v>
      </c>
      <c r="T2180" s="24">
        <v>532</v>
      </c>
    </row>
    <row r="2181" spans="19:20" x14ac:dyDescent="0.3">
      <c r="S2181" s="29">
        <v>43.21</v>
      </c>
      <c r="T2181" s="24">
        <v>532</v>
      </c>
    </row>
    <row r="2182" spans="19:20" x14ac:dyDescent="0.3">
      <c r="S2182" s="29">
        <v>43.2</v>
      </c>
      <c r="T2182" s="24">
        <v>532</v>
      </c>
    </row>
    <row r="2183" spans="19:20" x14ac:dyDescent="0.3">
      <c r="S2183" s="29">
        <v>43.19</v>
      </c>
      <c r="T2183" s="24">
        <v>532</v>
      </c>
    </row>
    <row r="2184" spans="19:20" x14ac:dyDescent="0.3">
      <c r="S2184" s="29">
        <v>43.18</v>
      </c>
      <c r="T2184" s="24">
        <v>532</v>
      </c>
    </row>
    <row r="2185" spans="19:20" x14ac:dyDescent="0.3">
      <c r="S2185" s="29">
        <v>43.17</v>
      </c>
      <c r="T2185" s="24">
        <v>532</v>
      </c>
    </row>
    <row r="2186" spans="19:20" x14ac:dyDescent="0.3">
      <c r="S2186" s="29">
        <v>43.16</v>
      </c>
      <c r="T2186" s="24">
        <v>532</v>
      </c>
    </row>
    <row r="2187" spans="19:20" x14ac:dyDescent="0.3">
      <c r="S2187" s="29">
        <v>43.15</v>
      </c>
      <c r="T2187" s="24">
        <v>532</v>
      </c>
    </row>
    <row r="2188" spans="19:20" x14ac:dyDescent="0.3">
      <c r="S2188" s="29">
        <v>43.14</v>
      </c>
      <c r="T2188" s="24">
        <v>531</v>
      </c>
    </row>
    <row r="2189" spans="19:20" x14ac:dyDescent="0.3">
      <c r="S2189" s="29">
        <v>43.13</v>
      </c>
      <c r="T2189" s="24">
        <v>531</v>
      </c>
    </row>
    <row r="2190" spans="19:20" x14ac:dyDescent="0.3">
      <c r="S2190" s="29">
        <v>43.12</v>
      </c>
      <c r="T2190" s="24">
        <v>531</v>
      </c>
    </row>
    <row r="2191" spans="19:20" x14ac:dyDescent="0.3">
      <c r="S2191" s="29">
        <v>43.11</v>
      </c>
      <c r="T2191" s="24">
        <v>531</v>
      </c>
    </row>
    <row r="2192" spans="19:20" x14ac:dyDescent="0.3">
      <c r="S2192" s="29">
        <v>43.1</v>
      </c>
      <c r="T2192" s="24">
        <v>531</v>
      </c>
    </row>
    <row r="2193" spans="19:20" x14ac:dyDescent="0.3">
      <c r="S2193" s="29">
        <v>43.09</v>
      </c>
      <c r="T2193" s="24">
        <v>531</v>
      </c>
    </row>
    <row r="2194" spans="19:20" x14ac:dyDescent="0.3">
      <c r="S2194" s="29">
        <v>43.08</v>
      </c>
      <c r="T2194" s="24">
        <v>531</v>
      </c>
    </row>
    <row r="2195" spans="19:20" x14ac:dyDescent="0.3">
      <c r="S2195" s="29">
        <v>43.07</v>
      </c>
      <c r="T2195" s="24">
        <v>531</v>
      </c>
    </row>
    <row r="2196" spans="19:20" x14ac:dyDescent="0.3">
      <c r="S2196" s="29">
        <v>43.06</v>
      </c>
      <c r="T2196" s="24">
        <v>531</v>
      </c>
    </row>
    <row r="2197" spans="19:20" x14ac:dyDescent="0.3">
      <c r="S2197" s="29">
        <v>43.05</v>
      </c>
      <c r="T2197" s="24">
        <v>531</v>
      </c>
    </row>
    <row r="2198" spans="19:20" x14ac:dyDescent="0.3">
      <c r="S2198" s="29">
        <v>43.04</v>
      </c>
      <c r="T2198" s="24">
        <v>530</v>
      </c>
    </row>
    <row r="2199" spans="19:20" x14ac:dyDescent="0.3">
      <c r="S2199" s="29">
        <v>43.03</v>
      </c>
      <c r="T2199" s="24">
        <v>530</v>
      </c>
    </row>
    <row r="2200" spans="19:20" x14ac:dyDescent="0.3">
      <c r="S2200" s="29">
        <v>43.02</v>
      </c>
      <c r="T2200" s="24">
        <v>530</v>
      </c>
    </row>
    <row r="2201" spans="19:20" x14ac:dyDescent="0.3">
      <c r="S2201" s="29">
        <v>43.01</v>
      </c>
      <c r="T2201" s="24">
        <v>530</v>
      </c>
    </row>
    <row r="2202" spans="19:20" x14ac:dyDescent="0.3">
      <c r="S2202" s="29">
        <v>43</v>
      </c>
      <c r="T2202" s="24">
        <v>530</v>
      </c>
    </row>
    <row r="2203" spans="19:20" x14ac:dyDescent="0.3">
      <c r="S2203" s="29">
        <v>42.99</v>
      </c>
      <c r="T2203" s="24">
        <v>530</v>
      </c>
    </row>
    <row r="2204" spans="19:20" x14ac:dyDescent="0.3">
      <c r="S2204" s="29">
        <v>42.98</v>
      </c>
      <c r="T2204" s="24">
        <v>530</v>
      </c>
    </row>
    <row r="2205" spans="19:20" x14ac:dyDescent="0.3">
      <c r="S2205" s="29">
        <v>42.97</v>
      </c>
      <c r="T2205" s="24">
        <v>530</v>
      </c>
    </row>
    <row r="2206" spans="19:20" x14ac:dyDescent="0.3">
      <c r="S2206" s="29">
        <v>42.96</v>
      </c>
      <c r="T2206" s="24">
        <v>530</v>
      </c>
    </row>
    <row r="2207" spans="19:20" x14ac:dyDescent="0.3">
      <c r="S2207" s="29">
        <v>42.95</v>
      </c>
      <c r="T2207" s="24">
        <v>530</v>
      </c>
    </row>
    <row r="2208" spans="19:20" x14ac:dyDescent="0.3">
      <c r="S2208" s="29">
        <v>42.94</v>
      </c>
      <c r="T2208" s="24">
        <v>529</v>
      </c>
    </row>
    <row r="2209" spans="19:20" x14ac:dyDescent="0.3">
      <c r="S2209" s="29">
        <v>42.93</v>
      </c>
      <c r="T2209" s="24">
        <v>529</v>
      </c>
    </row>
    <row r="2210" spans="19:20" x14ac:dyDescent="0.3">
      <c r="S2210" s="29">
        <v>42.92</v>
      </c>
      <c r="T2210" s="24">
        <v>529</v>
      </c>
    </row>
    <row r="2211" spans="19:20" x14ac:dyDescent="0.3">
      <c r="S2211" s="29">
        <v>42.91</v>
      </c>
      <c r="T2211" s="24">
        <v>529</v>
      </c>
    </row>
    <row r="2212" spans="19:20" x14ac:dyDescent="0.3">
      <c r="S2212" s="29">
        <v>42.9</v>
      </c>
      <c r="T2212" s="24">
        <v>529</v>
      </c>
    </row>
    <row r="2213" spans="19:20" x14ac:dyDescent="0.3">
      <c r="S2213" s="29">
        <v>42.89</v>
      </c>
      <c r="T2213" s="24">
        <v>529</v>
      </c>
    </row>
    <row r="2214" spans="19:20" x14ac:dyDescent="0.3">
      <c r="S2214" s="29">
        <v>42.88</v>
      </c>
      <c r="T2214" s="24">
        <v>529</v>
      </c>
    </row>
    <row r="2215" spans="19:20" x14ac:dyDescent="0.3">
      <c r="S2215" s="29">
        <v>42.87</v>
      </c>
      <c r="T2215" s="24">
        <v>529</v>
      </c>
    </row>
    <row r="2216" spans="19:20" x14ac:dyDescent="0.3">
      <c r="S2216" s="29">
        <v>42.86</v>
      </c>
      <c r="T2216" s="24">
        <v>529</v>
      </c>
    </row>
    <row r="2217" spans="19:20" x14ac:dyDescent="0.3">
      <c r="S2217" s="29">
        <v>42.85</v>
      </c>
      <c r="T2217" s="24">
        <v>529</v>
      </c>
    </row>
    <row r="2218" spans="19:20" x14ac:dyDescent="0.3">
      <c r="S2218" s="29">
        <v>42.84</v>
      </c>
      <c r="T2218" s="24">
        <v>528</v>
      </c>
    </row>
    <row r="2219" spans="19:20" x14ac:dyDescent="0.3">
      <c r="S2219" s="29">
        <v>42.83</v>
      </c>
      <c r="T2219" s="24">
        <v>528</v>
      </c>
    </row>
    <row r="2220" spans="19:20" x14ac:dyDescent="0.3">
      <c r="S2220" s="29">
        <v>42.82</v>
      </c>
      <c r="T2220" s="24">
        <v>528</v>
      </c>
    </row>
    <row r="2221" spans="19:20" x14ac:dyDescent="0.3">
      <c r="S2221" s="29">
        <v>42.81</v>
      </c>
      <c r="T2221" s="24">
        <v>528</v>
      </c>
    </row>
    <row r="2222" spans="19:20" x14ac:dyDescent="0.3">
      <c r="S2222" s="29">
        <v>42.8</v>
      </c>
      <c r="T2222" s="24">
        <v>528</v>
      </c>
    </row>
    <row r="2223" spans="19:20" x14ac:dyDescent="0.3">
      <c r="S2223" s="29">
        <v>42.79</v>
      </c>
      <c r="T2223" s="24">
        <v>528</v>
      </c>
    </row>
    <row r="2224" spans="19:20" x14ac:dyDescent="0.3">
      <c r="S2224" s="29">
        <v>42.78</v>
      </c>
      <c r="T2224" s="24">
        <v>528</v>
      </c>
    </row>
    <row r="2225" spans="19:20" x14ac:dyDescent="0.3">
      <c r="S2225" s="29">
        <v>42.77</v>
      </c>
      <c r="T2225" s="24">
        <v>528</v>
      </c>
    </row>
    <row r="2226" spans="19:20" x14ac:dyDescent="0.3">
      <c r="S2226" s="29">
        <v>42.76</v>
      </c>
      <c r="T2226" s="24">
        <v>528</v>
      </c>
    </row>
    <row r="2227" spans="19:20" x14ac:dyDescent="0.3">
      <c r="S2227" s="29">
        <v>42.75</v>
      </c>
      <c r="T2227" s="24">
        <v>528</v>
      </c>
    </row>
    <row r="2228" spans="19:20" x14ac:dyDescent="0.3">
      <c r="S2228" s="29">
        <v>42.74</v>
      </c>
      <c r="T2228" s="24">
        <v>527</v>
      </c>
    </row>
    <row r="2229" spans="19:20" x14ac:dyDescent="0.3">
      <c r="S2229" s="29">
        <v>42.73</v>
      </c>
      <c r="T2229" s="24">
        <v>527</v>
      </c>
    </row>
    <row r="2230" spans="19:20" x14ac:dyDescent="0.3">
      <c r="S2230" s="29">
        <v>42.72</v>
      </c>
      <c r="T2230" s="24">
        <v>527</v>
      </c>
    </row>
    <row r="2231" spans="19:20" x14ac:dyDescent="0.3">
      <c r="S2231" s="29">
        <v>42.71</v>
      </c>
      <c r="T2231" s="24">
        <v>527</v>
      </c>
    </row>
    <row r="2232" spans="19:20" x14ac:dyDescent="0.3">
      <c r="S2232" s="29">
        <v>42.7</v>
      </c>
      <c r="T2232" s="24">
        <v>527</v>
      </c>
    </row>
    <row r="2233" spans="19:20" x14ac:dyDescent="0.3">
      <c r="S2233" s="29">
        <v>42.69</v>
      </c>
      <c r="T2233" s="24">
        <v>527</v>
      </c>
    </row>
    <row r="2234" spans="19:20" x14ac:dyDescent="0.3">
      <c r="S2234" s="29">
        <v>42.68</v>
      </c>
      <c r="T2234" s="24">
        <v>527</v>
      </c>
    </row>
    <row r="2235" spans="19:20" x14ac:dyDescent="0.3">
      <c r="S2235" s="29">
        <v>42.67</v>
      </c>
      <c r="T2235" s="24">
        <v>527</v>
      </c>
    </row>
    <row r="2236" spans="19:20" x14ac:dyDescent="0.3">
      <c r="S2236" s="29">
        <v>42.66</v>
      </c>
      <c r="T2236" s="24">
        <v>527</v>
      </c>
    </row>
    <row r="2237" spans="19:20" x14ac:dyDescent="0.3">
      <c r="S2237" s="29">
        <v>42.65</v>
      </c>
      <c r="T2237" s="24">
        <v>527</v>
      </c>
    </row>
    <row r="2238" spans="19:20" x14ac:dyDescent="0.3">
      <c r="S2238" s="29">
        <v>42.64</v>
      </c>
      <c r="T2238" s="24">
        <v>526</v>
      </c>
    </row>
    <row r="2239" spans="19:20" x14ac:dyDescent="0.3">
      <c r="S2239" s="29">
        <v>42.63</v>
      </c>
      <c r="T2239" s="24">
        <v>526</v>
      </c>
    </row>
    <row r="2240" spans="19:20" x14ac:dyDescent="0.3">
      <c r="S2240" s="29">
        <v>42.62</v>
      </c>
      <c r="T2240" s="24">
        <v>526</v>
      </c>
    </row>
    <row r="2241" spans="19:20" x14ac:dyDescent="0.3">
      <c r="S2241" s="29">
        <v>42.61</v>
      </c>
      <c r="T2241" s="24">
        <v>526</v>
      </c>
    </row>
    <row r="2242" spans="19:20" x14ac:dyDescent="0.3">
      <c r="S2242" s="29">
        <v>42.6</v>
      </c>
      <c r="T2242" s="24">
        <v>526</v>
      </c>
    </row>
    <row r="2243" spans="19:20" x14ac:dyDescent="0.3">
      <c r="S2243" s="29">
        <v>42.59</v>
      </c>
      <c r="T2243" s="24">
        <v>526</v>
      </c>
    </row>
    <row r="2244" spans="19:20" x14ac:dyDescent="0.3">
      <c r="S2244" s="29">
        <v>42.58</v>
      </c>
      <c r="T2244" s="24">
        <v>526</v>
      </c>
    </row>
    <row r="2245" spans="19:20" x14ac:dyDescent="0.3">
      <c r="S2245" s="29">
        <v>42.57</v>
      </c>
      <c r="T2245" s="24">
        <v>526</v>
      </c>
    </row>
    <row r="2246" spans="19:20" x14ac:dyDescent="0.3">
      <c r="S2246" s="29">
        <v>42.56</v>
      </c>
      <c r="T2246" s="24">
        <v>526</v>
      </c>
    </row>
    <row r="2247" spans="19:20" x14ac:dyDescent="0.3">
      <c r="S2247" s="29">
        <v>42.55</v>
      </c>
      <c r="T2247" s="24">
        <v>526</v>
      </c>
    </row>
    <row r="2248" spans="19:20" x14ac:dyDescent="0.3">
      <c r="S2248" s="29">
        <v>42.54</v>
      </c>
      <c r="T2248" s="24">
        <v>525</v>
      </c>
    </row>
    <row r="2249" spans="19:20" x14ac:dyDescent="0.3">
      <c r="S2249" s="29">
        <v>42.53</v>
      </c>
      <c r="T2249" s="24">
        <v>525</v>
      </c>
    </row>
    <row r="2250" spans="19:20" x14ac:dyDescent="0.3">
      <c r="S2250" s="29">
        <v>42.52</v>
      </c>
      <c r="T2250" s="24">
        <v>525</v>
      </c>
    </row>
    <row r="2251" spans="19:20" x14ac:dyDescent="0.3">
      <c r="S2251" s="29">
        <v>42.51</v>
      </c>
      <c r="T2251" s="24">
        <v>525</v>
      </c>
    </row>
    <row r="2252" spans="19:20" x14ac:dyDescent="0.3">
      <c r="S2252" s="29">
        <v>42.5</v>
      </c>
      <c r="T2252" s="24">
        <v>525</v>
      </c>
    </row>
    <row r="2253" spans="19:20" x14ac:dyDescent="0.3">
      <c r="S2253" s="29">
        <v>42.49</v>
      </c>
      <c r="T2253" s="24">
        <v>525</v>
      </c>
    </row>
    <row r="2254" spans="19:20" x14ac:dyDescent="0.3">
      <c r="S2254" s="29">
        <v>42.48</v>
      </c>
      <c r="T2254" s="24">
        <v>525</v>
      </c>
    </row>
    <row r="2255" spans="19:20" x14ac:dyDescent="0.3">
      <c r="S2255" s="29">
        <v>42.47</v>
      </c>
      <c r="T2255" s="24">
        <v>525</v>
      </c>
    </row>
    <row r="2256" spans="19:20" x14ac:dyDescent="0.3">
      <c r="S2256" s="29">
        <v>42.46</v>
      </c>
      <c r="T2256" s="24">
        <v>525</v>
      </c>
    </row>
    <row r="2257" spans="19:20" x14ac:dyDescent="0.3">
      <c r="S2257" s="29">
        <v>42.45</v>
      </c>
      <c r="T2257" s="24">
        <v>525</v>
      </c>
    </row>
    <row r="2258" spans="19:20" x14ac:dyDescent="0.3">
      <c r="S2258" s="29">
        <v>42.44</v>
      </c>
      <c r="T2258" s="24">
        <v>524</v>
      </c>
    </row>
    <row r="2259" spans="19:20" x14ac:dyDescent="0.3">
      <c r="S2259" s="29">
        <v>42.43</v>
      </c>
      <c r="T2259" s="24">
        <v>524</v>
      </c>
    </row>
    <row r="2260" spans="19:20" x14ac:dyDescent="0.3">
      <c r="S2260" s="29">
        <v>42.42</v>
      </c>
      <c r="T2260" s="24">
        <v>524</v>
      </c>
    </row>
    <row r="2261" spans="19:20" x14ac:dyDescent="0.3">
      <c r="S2261" s="29">
        <v>42.41</v>
      </c>
      <c r="T2261" s="24">
        <v>524</v>
      </c>
    </row>
    <row r="2262" spans="19:20" x14ac:dyDescent="0.3">
      <c r="S2262" s="29">
        <v>42.4</v>
      </c>
      <c r="T2262" s="24">
        <v>524</v>
      </c>
    </row>
    <row r="2263" spans="19:20" x14ac:dyDescent="0.3">
      <c r="S2263" s="29">
        <v>42.39</v>
      </c>
      <c r="T2263" s="24">
        <v>524</v>
      </c>
    </row>
    <row r="2264" spans="19:20" x14ac:dyDescent="0.3">
      <c r="S2264" s="29">
        <v>42.38</v>
      </c>
      <c r="T2264" s="24">
        <v>524</v>
      </c>
    </row>
    <row r="2265" spans="19:20" x14ac:dyDescent="0.3">
      <c r="S2265" s="29">
        <v>42.37</v>
      </c>
      <c r="T2265" s="24">
        <v>524</v>
      </c>
    </row>
    <row r="2266" spans="19:20" x14ac:dyDescent="0.3">
      <c r="S2266" s="29">
        <v>42.36</v>
      </c>
      <c r="T2266" s="24">
        <v>524</v>
      </c>
    </row>
    <row r="2267" spans="19:20" x14ac:dyDescent="0.3">
      <c r="S2267" s="29">
        <v>42.35</v>
      </c>
      <c r="T2267" s="24">
        <v>524</v>
      </c>
    </row>
    <row r="2268" spans="19:20" x14ac:dyDescent="0.3">
      <c r="S2268" s="29">
        <v>42.34</v>
      </c>
      <c r="T2268" s="24">
        <v>523</v>
      </c>
    </row>
    <row r="2269" spans="19:20" x14ac:dyDescent="0.3">
      <c r="S2269" s="29">
        <v>42.33</v>
      </c>
      <c r="T2269" s="24">
        <v>523</v>
      </c>
    </row>
    <row r="2270" spans="19:20" x14ac:dyDescent="0.3">
      <c r="S2270" s="29">
        <v>42.32</v>
      </c>
      <c r="T2270" s="24">
        <v>523</v>
      </c>
    </row>
    <row r="2271" spans="19:20" x14ac:dyDescent="0.3">
      <c r="S2271" s="29">
        <v>42.31</v>
      </c>
      <c r="T2271" s="24">
        <v>523</v>
      </c>
    </row>
    <row r="2272" spans="19:20" x14ac:dyDescent="0.3">
      <c r="S2272" s="29">
        <v>42.3</v>
      </c>
      <c r="T2272" s="24">
        <v>523</v>
      </c>
    </row>
    <row r="2273" spans="19:20" x14ac:dyDescent="0.3">
      <c r="S2273" s="29">
        <v>42.29</v>
      </c>
      <c r="T2273" s="24">
        <v>523</v>
      </c>
    </row>
    <row r="2274" spans="19:20" x14ac:dyDescent="0.3">
      <c r="S2274" s="29">
        <v>42.28</v>
      </c>
      <c r="T2274" s="24">
        <v>523</v>
      </c>
    </row>
    <row r="2275" spans="19:20" x14ac:dyDescent="0.3">
      <c r="S2275" s="29">
        <v>42.27</v>
      </c>
      <c r="T2275" s="24">
        <v>523</v>
      </c>
    </row>
    <row r="2276" spans="19:20" x14ac:dyDescent="0.3">
      <c r="S2276" s="29">
        <v>42.26</v>
      </c>
      <c r="T2276" s="24">
        <v>523</v>
      </c>
    </row>
    <row r="2277" spans="19:20" x14ac:dyDescent="0.3">
      <c r="S2277" s="29">
        <v>42.25</v>
      </c>
      <c r="T2277" s="24">
        <v>523</v>
      </c>
    </row>
    <row r="2278" spans="19:20" x14ac:dyDescent="0.3">
      <c r="S2278" s="29">
        <v>42.24</v>
      </c>
      <c r="T2278" s="24">
        <v>522</v>
      </c>
    </row>
    <row r="2279" spans="19:20" x14ac:dyDescent="0.3">
      <c r="S2279" s="29">
        <v>42.23</v>
      </c>
      <c r="T2279" s="24">
        <v>522</v>
      </c>
    </row>
    <row r="2280" spans="19:20" x14ac:dyDescent="0.3">
      <c r="S2280" s="29">
        <v>42.22</v>
      </c>
      <c r="T2280" s="24">
        <v>522</v>
      </c>
    </row>
    <row r="2281" spans="19:20" x14ac:dyDescent="0.3">
      <c r="S2281" s="29">
        <v>42.21</v>
      </c>
      <c r="T2281" s="24">
        <v>522</v>
      </c>
    </row>
    <row r="2282" spans="19:20" x14ac:dyDescent="0.3">
      <c r="S2282" s="29">
        <v>42.2</v>
      </c>
      <c r="T2282" s="24">
        <v>522</v>
      </c>
    </row>
    <row r="2283" spans="19:20" x14ac:dyDescent="0.3">
      <c r="S2283" s="29">
        <v>42.19</v>
      </c>
      <c r="T2283" s="24">
        <v>522</v>
      </c>
    </row>
    <row r="2284" spans="19:20" x14ac:dyDescent="0.3">
      <c r="S2284" s="29">
        <v>42.18</v>
      </c>
      <c r="T2284" s="24">
        <v>522</v>
      </c>
    </row>
    <row r="2285" spans="19:20" x14ac:dyDescent="0.3">
      <c r="S2285" s="29">
        <v>42.17</v>
      </c>
      <c r="T2285" s="24">
        <v>522</v>
      </c>
    </row>
    <row r="2286" spans="19:20" x14ac:dyDescent="0.3">
      <c r="S2286" s="29">
        <v>42.16</v>
      </c>
      <c r="T2286" s="24">
        <v>522</v>
      </c>
    </row>
    <row r="2287" spans="19:20" x14ac:dyDescent="0.3">
      <c r="S2287" s="29">
        <v>42.15</v>
      </c>
      <c r="T2287" s="24">
        <v>522</v>
      </c>
    </row>
    <row r="2288" spans="19:20" x14ac:dyDescent="0.3">
      <c r="S2288" s="29">
        <v>42.14</v>
      </c>
      <c r="T2288" s="24">
        <v>521</v>
      </c>
    </row>
    <row r="2289" spans="19:20" x14ac:dyDescent="0.3">
      <c r="S2289" s="29">
        <v>42.13</v>
      </c>
      <c r="T2289" s="24">
        <v>521</v>
      </c>
    </row>
    <row r="2290" spans="19:20" x14ac:dyDescent="0.3">
      <c r="S2290" s="29">
        <v>42.12</v>
      </c>
      <c r="T2290" s="24">
        <v>521</v>
      </c>
    </row>
    <row r="2291" spans="19:20" x14ac:dyDescent="0.3">
      <c r="S2291" s="29">
        <v>42.11</v>
      </c>
      <c r="T2291" s="24">
        <v>521</v>
      </c>
    </row>
    <row r="2292" spans="19:20" x14ac:dyDescent="0.3">
      <c r="S2292" s="29">
        <v>42.1</v>
      </c>
      <c r="T2292" s="24">
        <v>521</v>
      </c>
    </row>
    <row r="2293" spans="19:20" x14ac:dyDescent="0.3">
      <c r="S2293" s="29">
        <v>42.09</v>
      </c>
      <c r="T2293" s="24">
        <v>521</v>
      </c>
    </row>
    <row r="2294" spans="19:20" x14ac:dyDescent="0.3">
      <c r="S2294" s="29">
        <v>42.08</v>
      </c>
      <c r="T2294" s="24">
        <v>521</v>
      </c>
    </row>
    <row r="2295" spans="19:20" x14ac:dyDescent="0.3">
      <c r="S2295" s="29">
        <v>42.07</v>
      </c>
      <c r="T2295" s="24">
        <v>521</v>
      </c>
    </row>
    <row r="2296" spans="19:20" x14ac:dyDescent="0.3">
      <c r="S2296" s="29">
        <v>42.06</v>
      </c>
      <c r="T2296" s="24">
        <v>521</v>
      </c>
    </row>
    <row r="2297" spans="19:20" x14ac:dyDescent="0.3">
      <c r="S2297" s="29">
        <v>42.05</v>
      </c>
      <c r="T2297" s="24">
        <v>521</v>
      </c>
    </row>
    <row r="2298" spans="19:20" x14ac:dyDescent="0.3">
      <c r="S2298" s="29">
        <v>42.04</v>
      </c>
      <c r="T2298" s="24">
        <v>520</v>
      </c>
    </row>
    <row r="2299" spans="19:20" x14ac:dyDescent="0.3">
      <c r="S2299" s="29">
        <v>42.03</v>
      </c>
      <c r="T2299" s="24">
        <v>520</v>
      </c>
    </row>
    <row r="2300" spans="19:20" x14ac:dyDescent="0.3">
      <c r="S2300" s="29">
        <v>42.02</v>
      </c>
      <c r="T2300" s="24">
        <v>520</v>
      </c>
    </row>
    <row r="2301" spans="19:20" x14ac:dyDescent="0.3">
      <c r="S2301" s="29">
        <v>42.01</v>
      </c>
      <c r="T2301" s="24">
        <v>520</v>
      </c>
    </row>
    <row r="2302" spans="19:20" x14ac:dyDescent="0.3">
      <c r="S2302" s="29">
        <v>42</v>
      </c>
      <c r="T2302" s="24">
        <v>520</v>
      </c>
    </row>
    <row r="2303" spans="19:20" x14ac:dyDescent="0.3">
      <c r="S2303" s="29">
        <v>41.99</v>
      </c>
      <c r="T2303" s="24">
        <v>520</v>
      </c>
    </row>
    <row r="2304" spans="19:20" x14ac:dyDescent="0.3">
      <c r="S2304" s="29">
        <v>41.98</v>
      </c>
      <c r="T2304" s="24">
        <v>520</v>
      </c>
    </row>
    <row r="2305" spans="19:20" x14ac:dyDescent="0.3">
      <c r="S2305" s="29">
        <v>41.97</v>
      </c>
      <c r="T2305" s="24">
        <v>520</v>
      </c>
    </row>
    <row r="2306" spans="19:20" x14ac:dyDescent="0.3">
      <c r="S2306" s="29">
        <v>41.96</v>
      </c>
      <c r="T2306" s="24">
        <v>520</v>
      </c>
    </row>
    <row r="2307" spans="19:20" x14ac:dyDescent="0.3">
      <c r="S2307" s="29">
        <v>41.95</v>
      </c>
      <c r="T2307" s="24">
        <v>520</v>
      </c>
    </row>
    <row r="2308" spans="19:20" x14ac:dyDescent="0.3">
      <c r="S2308" s="29">
        <v>41.94</v>
      </c>
      <c r="T2308" s="24">
        <v>519</v>
      </c>
    </row>
    <row r="2309" spans="19:20" x14ac:dyDescent="0.3">
      <c r="S2309" s="29">
        <v>41.93</v>
      </c>
      <c r="T2309" s="24">
        <v>519</v>
      </c>
    </row>
    <row r="2310" spans="19:20" x14ac:dyDescent="0.3">
      <c r="S2310" s="29">
        <v>41.92</v>
      </c>
      <c r="T2310" s="24">
        <v>519</v>
      </c>
    </row>
    <row r="2311" spans="19:20" x14ac:dyDescent="0.3">
      <c r="S2311" s="29">
        <v>41.91</v>
      </c>
      <c r="T2311" s="24">
        <v>519</v>
      </c>
    </row>
    <row r="2312" spans="19:20" x14ac:dyDescent="0.3">
      <c r="S2312" s="29">
        <v>41.9</v>
      </c>
      <c r="T2312" s="24">
        <v>519</v>
      </c>
    </row>
    <row r="2313" spans="19:20" x14ac:dyDescent="0.3">
      <c r="S2313" s="29">
        <v>41.89</v>
      </c>
      <c r="T2313" s="24">
        <v>519</v>
      </c>
    </row>
    <row r="2314" spans="19:20" x14ac:dyDescent="0.3">
      <c r="S2314" s="29">
        <v>41.88</v>
      </c>
      <c r="T2314" s="24">
        <v>519</v>
      </c>
    </row>
    <row r="2315" spans="19:20" x14ac:dyDescent="0.3">
      <c r="S2315" s="29">
        <v>41.87</v>
      </c>
      <c r="T2315" s="24">
        <v>519</v>
      </c>
    </row>
    <row r="2316" spans="19:20" x14ac:dyDescent="0.3">
      <c r="S2316" s="29">
        <v>41.86</v>
      </c>
      <c r="T2316" s="24">
        <v>519</v>
      </c>
    </row>
    <row r="2317" spans="19:20" x14ac:dyDescent="0.3">
      <c r="S2317" s="29">
        <v>41.85</v>
      </c>
      <c r="T2317" s="24">
        <v>519</v>
      </c>
    </row>
    <row r="2318" spans="19:20" x14ac:dyDescent="0.3">
      <c r="S2318" s="29">
        <v>41.84</v>
      </c>
      <c r="T2318" s="24">
        <v>518</v>
      </c>
    </row>
    <row r="2319" spans="19:20" x14ac:dyDescent="0.3">
      <c r="S2319" s="29">
        <v>41.83</v>
      </c>
      <c r="T2319" s="24">
        <v>518</v>
      </c>
    </row>
    <row r="2320" spans="19:20" x14ac:dyDescent="0.3">
      <c r="S2320" s="29">
        <v>41.82</v>
      </c>
      <c r="T2320" s="24">
        <v>518</v>
      </c>
    </row>
    <row r="2321" spans="19:20" x14ac:dyDescent="0.3">
      <c r="S2321" s="29">
        <v>41.81</v>
      </c>
      <c r="T2321" s="24">
        <v>518</v>
      </c>
    </row>
    <row r="2322" spans="19:20" x14ac:dyDescent="0.3">
      <c r="S2322" s="29">
        <v>41.8</v>
      </c>
      <c r="T2322" s="24">
        <v>518</v>
      </c>
    </row>
    <row r="2323" spans="19:20" x14ac:dyDescent="0.3">
      <c r="S2323" s="29">
        <v>41.79</v>
      </c>
      <c r="T2323" s="24">
        <v>518</v>
      </c>
    </row>
    <row r="2324" spans="19:20" x14ac:dyDescent="0.3">
      <c r="S2324" s="29">
        <v>41.78</v>
      </c>
      <c r="T2324" s="24">
        <v>518</v>
      </c>
    </row>
    <row r="2325" spans="19:20" x14ac:dyDescent="0.3">
      <c r="S2325" s="29">
        <v>41.77</v>
      </c>
      <c r="T2325" s="24">
        <v>518</v>
      </c>
    </row>
    <row r="2326" spans="19:20" x14ac:dyDescent="0.3">
      <c r="S2326" s="29">
        <v>41.76</v>
      </c>
      <c r="T2326" s="24">
        <v>518</v>
      </c>
    </row>
    <row r="2327" spans="19:20" x14ac:dyDescent="0.3">
      <c r="S2327" s="29">
        <v>41.75</v>
      </c>
      <c r="T2327" s="24">
        <v>518</v>
      </c>
    </row>
    <row r="2328" spans="19:20" x14ac:dyDescent="0.3">
      <c r="S2328" s="29">
        <v>41.74</v>
      </c>
      <c r="T2328" s="24">
        <v>517</v>
      </c>
    </row>
    <row r="2329" spans="19:20" x14ac:dyDescent="0.3">
      <c r="S2329" s="29">
        <v>41.73</v>
      </c>
      <c r="T2329" s="24">
        <v>517</v>
      </c>
    </row>
    <row r="2330" spans="19:20" x14ac:dyDescent="0.3">
      <c r="S2330" s="29">
        <v>41.72</v>
      </c>
      <c r="T2330" s="24">
        <v>517</v>
      </c>
    </row>
    <row r="2331" spans="19:20" x14ac:dyDescent="0.3">
      <c r="S2331" s="29">
        <v>41.71</v>
      </c>
      <c r="T2331" s="24">
        <v>517</v>
      </c>
    </row>
    <row r="2332" spans="19:20" x14ac:dyDescent="0.3">
      <c r="S2332" s="29">
        <v>41.7</v>
      </c>
      <c r="T2332" s="24">
        <v>517</v>
      </c>
    </row>
    <row r="2333" spans="19:20" x14ac:dyDescent="0.3">
      <c r="S2333" s="29">
        <v>41.69</v>
      </c>
      <c r="T2333" s="24">
        <v>517</v>
      </c>
    </row>
    <row r="2334" spans="19:20" x14ac:dyDescent="0.3">
      <c r="S2334" s="29">
        <v>41.68</v>
      </c>
      <c r="T2334" s="24">
        <v>517</v>
      </c>
    </row>
    <row r="2335" spans="19:20" x14ac:dyDescent="0.3">
      <c r="S2335" s="29">
        <v>41.67</v>
      </c>
      <c r="T2335" s="24">
        <v>517</v>
      </c>
    </row>
    <row r="2336" spans="19:20" x14ac:dyDescent="0.3">
      <c r="S2336" s="29">
        <v>41.66</v>
      </c>
      <c r="T2336" s="24">
        <v>517</v>
      </c>
    </row>
    <row r="2337" spans="19:20" x14ac:dyDescent="0.3">
      <c r="S2337" s="29">
        <v>41.65</v>
      </c>
      <c r="T2337" s="24">
        <v>517</v>
      </c>
    </row>
    <row r="2338" spans="19:20" x14ac:dyDescent="0.3">
      <c r="S2338" s="29">
        <v>41.64</v>
      </c>
      <c r="T2338" s="24">
        <v>516</v>
      </c>
    </row>
    <row r="2339" spans="19:20" x14ac:dyDescent="0.3">
      <c r="S2339" s="29">
        <v>41.63</v>
      </c>
      <c r="T2339" s="24">
        <v>516</v>
      </c>
    </row>
    <row r="2340" spans="19:20" x14ac:dyDescent="0.3">
      <c r="S2340" s="29">
        <v>41.62</v>
      </c>
      <c r="T2340" s="24">
        <v>516</v>
      </c>
    </row>
    <row r="2341" spans="19:20" x14ac:dyDescent="0.3">
      <c r="S2341" s="29">
        <v>41.61</v>
      </c>
      <c r="T2341" s="24">
        <v>516</v>
      </c>
    </row>
    <row r="2342" spans="19:20" x14ac:dyDescent="0.3">
      <c r="S2342" s="29">
        <v>41.6</v>
      </c>
      <c r="T2342" s="24">
        <v>516</v>
      </c>
    </row>
    <row r="2343" spans="19:20" x14ac:dyDescent="0.3">
      <c r="S2343" s="29">
        <v>41.59</v>
      </c>
      <c r="T2343" s="24">
        <v>516</v>
      </c>
    </row>
    <row r="2344" spans="19:20" x14ac:dyDescent="0.3">
      <c r="S2344" s="29">
        <v>41.58</v>
      </c>
      <c r="T2344" s="24">
        <v>516</v>
      </c>
    </row>
    <row r="2345" spans="19:20" x14ac:dyDescent="0.3">
      <c r="S2345" s="29">
        <v>41.57</v>
      </c>
      <c r="T2345" s="24">
        <v>516</v>
      </c>
    </row>
    <row r="2346" spans="19:20" x14ac:dyDescent="0.3">
      <c r="S2346" s="29">
        <v>41.56</v>
      </c>
      <c r="T2346" s="24">
        <v>516</v>
      </c>
    </row>
    <row r="2347" spans="19:20" x14ac:dyDescent="0.3">
      <c r="S2347" s="29">
        <v>41.55</v>
      </c>
      <c r="T2347" s="24">
        <v>516</v>
      </c>
    </row>
    <row r="2348" spans="19:20" x14ac:dyDescent="0.3">
      <c r="S2348" s="29">
        <v>41.54</v>
      </c>
      <c r="T2348" s="24">
        <v>515</v>
      </c>
    </row>
    <row r="2349" spans="19:20" x14ac:dyDescent="0.3">
      <c r="S2349" s="29">
        <v>41.53</v>
      </c>
      <c r="T2349" s="24">
        <v>515</v>
      </c>
    </row>
    <row r="2350" spans="19:20" x14ac:dyDescent="0.3">
      <c r="S2350" s="29">
        <v>41.52</v>
      </c>
      <c r="T2350" s="24">
        <v>515</v>
      </c>
    </row>
    <row r="2351" spans="19:20" x14ac:dyDescent="0.3">
      <c r="S2351" s="29">
        <v>41.51</v>
      </c>
      <c r="T2351" s="24">
        <v>515</v>
      </c>
    </row>
    <row r="2352" spans="19:20" x14ac:dyDescent="0.3">
      <c r="S2352" s="29">
        <v>41.5</v>
      </c>
      <c r="T2352" s="24">
        <v>515</v>
      </c>
    </row>
    <row r="2353" spans="19:20" x14ac:dyDescent="0.3">
      <c r="S2353" s="29">
        <v>41.49</v>
      </c>
      <c r="T2353" s="24">
        <v>515</v>
      </c>
    </row>
    <row r="2354" spans="19:20" x14ac:dyDescent="0.3">
      <c r="S2354" s="29">
        <v>41.48</v>
      </c>
      <c r="T2354" s="24">
        <v>515</v>
      </c>
    </row>
    <row r="2355" spans="19:20" x14ac:dyDescent="0.3">
      <c r="S2355" s="29">
        <v>41.47</v>
      </c>
      <c r="T2355" s="24">
        <v>515</v>
      </c>
    </row>
    <row r="2356" spans="19:20" x14ac:dyDescent="0.3">
      <c r="S2356" s="29">
        <v>41.46</v>
      </c>
      <c r="T2356" s="24">
        <v>515</v>
      </c>
    </row>
    <row r="2357" spans="19:20" x14ac:dyDescent="0.3">
      <c r="S2357" s="29">
        <v>41.45</v>
      </c>
      <c r="T2357" s="24">
        <v>515</v>
      </c>
    </row>
    <row r="2358" spans="19:20" x14ac:dyDescent="0.3">
      <c r="S2358" s="29">
        <v>41.44</v>
      </c>
      <c r="T2358" s="24">
        <v>514</v>
      </c>
    </row>
    <row r="2359" spans="19:20" x14ac:dyDescent="0.3">
      <c r="S2359" s="29">
        <v>41.43</v>
      </c>
      <c r="T2359" s="24">
        <v>514</v>
      </c>
    </row>
    <row r="2360" spans="19:20" x14ac:dyDescent="0.3">
      <c r="S2360" s="29">
        <v>41.42</v>
      </c>
      <c r="T2360" s="24">
        <v>514</v>
      </c>
    </row>
    <row r="2361" spans="19:20" x14ac:dyDescent="0.3">
      <c r="S2361" s="29">
        <v>41.41</v>
      </c>
      <c r="T2361" s="24">
        <v>514</v>
      </c>
    </row>
    <row r="2362" spans="19:20" x14ac:dyDescent="0.3">
      <c r="S2362" s="29">
        <v>41.4</v>
      </c>
      <c r="T2362" s="24">
        <v>514</v>
      </c>
    </row>
    <row r="2363" spans="19:20" x14ac:dyDescent="0.3">
      <c r="S2363" s="29">
        <v>41.39</v>
      </c>
      <c r="T2363" s="24">
        <v>514</v>
      </c>
    </row>
    <row r="2364" spans="19:20" x14ac:dyDescent="0.3">
      <c r="S2364" s="29">
        <v>41.38</v>
      </c>
      <c r="T2364" s="24">
        <v>514</v>
      </c>
    </row>
    <row r="2365" spans="19:20" x14ac:dyDescent="0.3">
      <c r="S2365" s="29">
        <v>41.37</v>
      </c>
      <c r="T2365" s="24">
        <v>514</v>
      </c>
    </row>
    <row r="2366" spans="19:20" x14ac:dyDescent="0.3">
      <c r="S2366" s="29">
        <v>41.36</v>
      </c>
      <c r="T2366" s="24">
        <v>514</v>
      </c>
    </row>
    <row r="2367" spans="19:20" x14ac:dyDescent="0.3">
      <c r="S2367" s="29">
        <v>41.35</v>
      </c>
      <c r="T2367" s="24">
        <v>514</v>
      </c>
    </row>
    <row r="2368" spans="19:20" x14ac:dyDescent="0.3">
      <c r="S2368" s="29">
        <v>41.34</v>
      </c>
      <c r="T2368" s="24">
        <v>513</v>
      </c>
    </row>
    <row r="2369" spans="19:20" x14ac:dyDescent="0.3">
      <c r="S2369" s="29">
        <v>41.33</v>
      </c>
      <c r="T2369" s="24">
        <v>513</v>
      </c>
    </row>
    <row r="2370" spans="19:20" x14ac:dyDescent="0.3">
      <c r="S2370" s="29">
        <v>41.32</v>
      </c>
      <c r="T2370" s="24">
        <v>513</v>
      </c>
    </row>
    <row r="2371" spans="19:20" x14ac:dyDescent="0.3">
      <c r="S2371" s="29">
        <v>41.31</v>
      </c>
      <c r="T2371" s="24">
        <v>513</v>
      </c>
    </row>
    <row r="2372" spans="19:20" x14ac:dyDescent="0.3">
      <c r="S2372" s="29">
        <v>41.3</v>
      </c>
      <c r="T2372" s="24">
        <v>513</v>
      </c>
    </row>
    <row r="2373" spans="19:20" x14ac:dyDescent="0.3">
      <c r="S2373" s="29">
        <v>41.29</v>
      </c>
      <c r="T2373" s="24">
        <v>513</v>
      </c>
    </row>
    <row r="2374" spans="19:20" x14ac:dyDescent="0.3">
      <c r="S2374" s="29">
        <v>41.28</v>
      </c>
      <c r="T2374" s="24">
        <v>513</v>
      </c>
    </row>
    <row r="2375" spans="19:20" x14ac:dyDescent="0.3">
      <c r="S2375" s="29">
        <v>41.27</v>
      </c>
      <c r="T2375" s="24">
        <v>513</v>
      </c>
    </row>
    <row r="2376" spans="19:20" x14ac:dyDescent="0.3">
      <c r="S2376" s="29">
        <v>41.26</v>
      </c>
      <c r="T2376" s="24">
        <v>513</v>
      </c>
    </row>
    <row r="2377" spans="19:20" x14ac:dyDescent="0.3">
      <c r="S2377" s="29">
        <v>41.25</v>
      </c>
      <c r="T2377" s="24">
        <v>513</v>
      </c>
    </row>
    <row r="2378" spans="19:20" x14ac:dyDescent="0.3">
      <c r="S2378" s="29">
        <v>41.24</v>
      </c>
      <c r="T2378" s="24">
        <v>512</v>
      </c>
    </row>
    <row r="2379" spans="19:20" x14ac:dyDescent="0.3">
      <c r="S2379" s="29">
        <v>41.23</v>
      </c>
      <c r="T2379" s="24">
        <v>512</v>
      </c>
    </row>
    <row r="2380" spans="19:20" x14ac:dyDescent="0.3">
      <c r="S2380" s="29">
        <v>41.22</v>
      </c>
      <c r="T2380" s="24">
        <v>512</v>
      </c>
    </row>
    <row r="2381" spans="19:20" x14ac:dyDescent="0.3">
      <c r="S2381" s="29">
        <v>41.21</v>
      </c>
      <c r="T2381" s="24">
        <v>512</v>
      </c>
    </row>
    <row r="2382" spans="19:20" x14ac:dyDescent="0.3">
      <c r="S2382" s="29">
        <v>41.2</v>
      </c>
      <c r="T2382" s="24">
        <v>512</v>
      </c>
    </row>
    <row r="2383" spans="19:20" x14ac:dyDescent="0.3">
      <c r="S2383" s="29">
        <v>41.19</v>
      </c>
      <c r="T2383" s="24">
        <v>512</v>
      </c>
    </row>
    <row r="2384" spans="19:20" x14ac:dyDescent="0.3">
      <c r="S2384" s="29">
        <v>41.18</v>
      </c>
      <c r="T2384" s="24">
        <v>512</v>
      </c>
    </row>
    <row r="2385" spans="19:20" x14ac:dyDescent="0.3">
      <c r="S2385" s="29">
        <v>41.17</v>
      </c>
      <c r="T2385" s="24">
        <v>512</v>
      </c>
    </row>
    <row r="2386" spans="19:20" x14ac:dyDescent="0.3">
      <c r="S2386" s="29">
        <v>41.16</v>
      </c>
      <c r="T2386" s="24">
        <v>512</v>
      </c>
    </row>
    <row r="2387" spans="19:20" x14ac:dyDescent="0.3">
      <c r="S2387" s="29">
        <v>41.15</v>
      </c>
      <c r="T2387" s="24">
        <v>512</v>
      </c>
    </row>
    <row r="2388" spans="19:20" x14ac:dyDescent="0.3">
      <c r="S2388" s="29">
        <v>41.14</v>
      </c>
      <c r="T2388" s="24">
        <v>511</v>
      </c>
    </row>
    <row r="2389" spans="19:20" x14ac:dyDescent="0.3">
      <c r="S2389" s="29">
        <v>41.13</v>
      </c>
      <c r="T2389" s="24">
        <v>511</v>
      </c>
    </row>
    <row r="2390" spans="19:20" x14ac:dyDescent="0.3">
      <c r="S2390" s="29">
        <v>41.12</v>
      </c>
      <c r="T2390" s="24">
        <v>511</v>
      </c>
    </row>
    <row r="2391" spans="19:20" x14ac:dyDescent="0.3">
      <c r="S2391" s="29">
        <v>41.11</v>
      </c>
      <c r="T2391" s="24">
        <v>511</v>
      </c>
    </row>
    <row r="2392" spans="19:20" x14ac:dyDescent="0.3">
      <c r="S2392" s="29">
        <v>41.1</v>
      </c>
      <c r="T2392" s="24">
        <v>511</v>
      </c>
    </row>
    <row r="2393" spans="19:20" x14ac:dyDescent="0.3">
      <c r="S2393" s="29">
        <v>41.09</v>
      </c>
      <c r="T2393" s="24">
        <v>511</v>
      </c>
    </row>
    <row r="2394" spans="19:20" x14ac:dyDescent="0.3">
      <c r="S2394" s="29">
        <v>41.08</v>
      </c>
      <c r="T2394" s="24">
        <v>511</v>
      </c>
    </row>
    <row r="2395" spans="19:20" x14ac:dyDescent="0.3">
      <c r="S2395" s="29">
        <v>41.07</v>
      </c>
      <c r="T2395" s="24">
        <v>511</v>
      </c>
    </row>
    <row r="2396" spans="19:20" x14ac:dyDescent="0.3">
      <c r="S2396" s="29">
        <v>41.06</v>
      </c>
      <c r="T2396" s="24">
        <v>511</v>
      </c>
    </row>
    <row r="2397" spans="19:20" x14ac:dyDescent="0.3">
      <c r="S2397" s="29">
        <v>41.05</v>
      </c>
      <c r="T2397" s="24">
        <v>511</v>
      </c>
    </row>
    <row r="2398" spans="19:20" x14ac:dyDescent="0.3">
      <c r="S2398" s="29">
        <v>41.04</v>
      </c>
      <c r="T2398" s="24">
        <v>510</v>
      </c>
    </row>
    <row r="2399" spans="19:20" x14ac:dyDescent="0.3">
      <c r="S2399" s="29">
        <v>41.03</v>
      </c>
      <c r="T2399" s="24">
        <v>510</v>
      </c>
    </row>
    <row r="2400" spans="19:20" x14ac:dyDescent="0.3">
      <c r="S2400" s="29">
        <v>41.02</v>
      </c>
      <c r="T2400" s="24">
        <v>510</v>
      </c>
    </row>
    <row r="2401" spans="19:20" x14ac:dyDescent="0.3">
      <c r="S2401" s="29">
        <v>41.01</v>
      </c>
      <c r="T2401" s="24">
        <v>510</v>
      </c>
    </row>
    <row r="2402" spans="19:20" x14ac:dyDescent="0.3">
      <c r="S2402" s="29">
        <v>41</v>
      </c>
      <c r="T2402" s="24">
        <v>510</v>
      </c>
    </row>
    <row r="2403" spans="19:20" x14ac:dyDescent="0.3">
      <c r="S2403" s="29">
        <v>40.99</v>
      </c>
      <c r="T2403" s="24">
        <v>510</v>
      </c>
    </row>
    <row r="2404" spans="19:20" x14ac:dyDescent="0.3">
      <c r="S2404" s="29">
        <v>40.98</v>
      </c>
      <c r="T2404" s="24">
        <v>510</v>
      </c>
    </row>
    <row r="2405" spans="19:20" x14ac:dyDescent="0.3">
      <c r="S2405" s="29">
        <v>40.97</v>
      </c>
      <c r="T2405" s="24">
        <v>510</v>
      </c>
    </row>
    <row r="2406" spans="19:20" x14ac:dyDescent="0.3">
      <c r="S2406" s="29">
        <v>40.96</v>
      </c>
      <c r="T2406" s="24">
        <v>510</v>
      </c>
    </row>
    <row r="2407" spans="19:20" x14ac:dyDescent="0.3">
      <c r="S2407" s="29">
        <v>40.950000000000003</v>
      </c>
      <c r="T2407" s="24">
        <v>510</v>
      </c>
    </row>
    <row r="2408" spans="19:20" x14ac:dyDescent="0.3">
      <c r="S2408" s="29">
        <v>40.94</v>
      </c>
      <c r="T2408" s="24">
        <v>509</v>
      </c>
    </row>
    <row r="2409" spans="19:20" x14ac:dyDescent="0.3">
      <c r="S2409" s="29">
        <v>40.93</v>
      </c>
      <c r="T2409" s="24">
        <v>509</v>
      </c>
    </row>
    <row r="2410" spans="19:20" x14ac:dyDescent="0.3">
      <c r="S2410" s="29">
        <v>40.92</v>
      </c>
      <c r="T2410" s="24">
        <v>509</v>
      </c>
    </row>
    <row r="2411" spans="19:20" x14ac:dyDescent="0.3">
      <c r="S2411" s="29">
        <v>40.909999999999997</v>
      </c>
      <c r="T2411" s="24">
        <v>509</v>
      </c>
    </row>
    <row r="2412" spans="19:20" x14ac:dyDescent="0.3">
      <c r="S2412" s="29">
        <v>40.9</v>
      </c>
      <c r="T2412" s="24">
        <v>509</v>
      </c>
    </row>
    <row r="2413" spans="19:20" x14ac:dyDescent="0.3">
      <c r="S2413" s="29">
        <v>40.89</v>
      </c>
      <c r="T2413" s="24">
        <v>509</v>
      </c>
    </row>
    <row r="2414" spans="19:20" x14ac:dyDescent="0.3">
      <c r="S2414" s="29">
        <v>40.880000000000003</v>
      </c>
      <c r="T2414" s="24">
        <v>509</v>
      </c>
    </row>
    <row r="2415" spans="19:20" x14ac:dyDescent="0.3">
      <c r="S2415" s="29">
        <v>40.869999999999997</v>
      </c>
      <c r="T2415" s="24">
        <v>509</v>
      </c>
    </row>
    <row r="2416" spans="19:20" x14ac:dyDescent="0.3">
      <c r="S2416" s="29">
        <v>40.86</v>
      </c>
      <c r="T2416" s="24">
        <v>509</v>
      </c>
    </row>
    <row r="2417" spans="19:20" x14ac:dyDescent="0.3">
      <c r="S2417" s="29">
        <v>40.85</v>
      </c>
      <c r="T2417" s="24">
        <v>509</v>
      </c>
    </row>
    <row r="2418" spans="19:20" x14ac:dyDescent="0.3">
      <c r="S2418" s="29">
        <v>40.840000000000003</v>
      </c>
      <c r="T2418" s="24">
        <v>508</v>
      </c>
    </row>
    <row r="2419" spans="19:20" x14ac:dyDescent="0.3">
      <c r="S2419" s="29">
        <v>40.83</v>
      </c>
      <c r="T2419" s="24">
        <v>508</v>
      </c>
    </row>
    <row r="2420" spans="19:20" x14ac:dyDescent="0.3">
      <c r="S2420" s="29">
        <v>40.82</v>
      </c>
      <c r="T2420" s="24">
        <v>508</v>
      </c>
    </row>
    <row r="2421" spans="19:20" x14ac:dyDescent="0.3">
      <c r="S2421" s="29">
        <v>40.81</v>
      </c>
      <c r="T2421" s="24">
        <v>508</v>
      </c>
    </row>
    <row r="2422" spans="19:20" x14ac:dyDescent="0.3">
      <c r="S2422" s="29">
        <v>40.799999999999997</v>
      </c>
      <c r="T2422" s="24">
        <v>508</v>
      </c>
    </row>
    <row r="2423" spans="19:20" x14ac:dyDescent="0.3">
      <c r="S2423" s="29">
        <v>40.79</v>
      </c>
      <c r="T2423" s="24">
        <v>508</v>
      </c>
    </row>
    <row r="2424" spans="19:20" x14ac:dyDescent="0.3">
      <c r="S2424" s="29">
        <v>40.78</v>
      </c>
      <c r="T2424" s="24">
        <v>508</v>
      </c>
    </row>
    <row r="2425" spans="19:20" x14ac:dyDescent="0.3">
      <c r="S2425" s="29">
        <v>40.770000000000003</v>
      </c>
      <c r="T2425" s="24">
        <v>508</v>
      </c>
    </row>
    <row r="2426" spans="19:20" x14ac:dyDescent="0.3">
      <c r="S2426" s="29">
        <v>40.76</v>
      </c>
      <c r="T2426" s="24">
        <v>508</v>
      </c>
    </row>
    <row r="2427" spans="19:20" x14ac:dyDescent="0.3">
      <c r="S2427" s="29">
        <v>40.75</v>
      </c>
      <c r="T2427" s="24">
        <v>508</v>
      </c>
    </row>
    <row r="2428" spans="19:20" x14ac:dyDescent="0.3">
      <c r="S2428" s="29">
        <v>40.74</v>
      </c>
      <c r="T2428" s="24">
        <v>507</v>
      </c>
    </row>
    <row r="2429" spans="19:20" x14ac:dyDescent="0.3">
      <c r="S2429" s="29">
        <v>40.729999999999997</v>
      </c>
      <c r="T2429" s="24">
        <v>507</v>
      </c>
    </row>
    <row r="2430" spans="19:20" x14ac:dyDescent="0.3">
      <c r="S2430" s="29">
        <v>40.72</v>
      </c>
      <c r="T2430" s="24">
        <v>507</v>
      </c>
    </row>
    <row r="2431" spans="19:20" x14ac:dyDescent="0.3">
      <c r="S2431" s="29">
        <v>40.71</v>
      </c>
      <c r="T2431" s="24">
        <v>507</v>
      </c>
    </row>
    <row r="2432" spans="19:20" x14ac:dyDescent="0.3">
      <c r="S2432" s="29">
        <v>40.700000000000003</v>
      </c>
      <c r="T2432" s="24">
        <v>507</v>
      </c>
    </row>
    <row r="2433" spans="19:20" x14ac:dyDescent="0.3">
      <c r="S2433" s="29">
        <v>40.69</v>
      </c>
      <c r="T2433" s="24">
        <v>507</v>
      </c>
    </row>
    <row r="2434" spans="19:20" x14ac:dyDescent="0.3">
      <c r="S2434" s="29">
        <v>40.68</v>
      </c>
      <c r="T2434" s="24">
        <v>507</v>
      </c>
    </row>
    <row r="2435" spans="19:20" x14ac:dyDescent="0.3">
      <c r="S2435" s="29">
        <v>40.67</v>
      </c>
      <c r="T2435" s="24">
        <v>507</v>
      </c>
    </row>
    <row r="2436" spans="19:20" x14ac:dyDescent="0.3">
      <c r="S2436" s="29">
        <v>40.659999999999997</v>
      </c>
      <c r="T2436" s="24">
        <v>507</v>
      </c>
    </row>
    <row r="2437" spans="19:20" x14ac:dyDescent="0.3">
      <c r="S2437" s="29">
        <v>40.65</v>
      </c>
      <c r="T2437" s="24">
        <v>507</v>
      </c>
    </row>
    <row r="2438" spans="19:20" x14ac:dyDescent="0.3">
      <c r="S2438" s="29">
        <v>40.64</v>
      </c>
      <c r="T2438" s="24">
        <v>506</v>
      </c>
    </row>
    <row r="2439" spans="19:20" x14ac:dyDescent="0.3">
      <c r="S2439" s="29">
        <v>40.630000000000003</v>
      </c>
      <c r="T2439" s="24">
        <v>506</v>
      </c>
    </row>
    <row r="2440" spans="19:20" x14ac:dyDescent="0.3">
      <c r="S2440" s="29">
        <v>40.619999999999997</v>
      </c>
      <c r="T2440" s="24">
        <v>506</v>
      </c>
    </row>
    <row r="2441" spans="19:20" x14ac:dyDescent="0.3">
      <c r="S2441" s="29">
        <v>40.61</v>
      </c>
      <c r="T2441" s="24">
        <v>506</v>
      </c>
    </row>
    <row r="2442" spans="19:20" x14ac:dyDescent="0.3">
      <c r="S2442" s="29">
        <v>40.6</v>
      </c>
      <c r="T2442" s="24">
        <v>506</v>
      </c>
    </row>
    <row r="2443" spans="19:20" x14ac:dyDescent="0.3">
      <c r="S2443" s="29">
        <v>40.590000000000003</v>
      </c>
      <c r="T2443" s="24">
        <v>506</v>
      </c>
    </row>
    <row r="2444" spans="19:20" x14ac:dyDescent="0.3">
      <c r="S2444" s="29">
        <v>40.58</v>
      </c>
      <c r="T2444" s="24">
        <v>506</v>
      </c>
    </row>
    <row r="2445" spans="19:20" x14ac:dyDescent="0.3">
      <c r="S2445" s="29">
        <v>40.57</v>
      </c>
      <c r="T2445" s="24">
        <v>506</v>
      </c>
    </row>
    <row r="2446" spans="19:20" x14ac:dyDescent="0.3">
      <c r="S2446" s="29">
        <v>40.56</v>
      </c>
      <c r="T2446" s="24">
        <v>506</v>
      </c>
    </row>
    <row r="2447" spans="19:20" x14ac:dyDescent="0.3">
      <c r="S2447" s="29">
        <v>40.549999999999997</v>
      </c>
      <c r="T2447" s="24">
        <v>506</v>
      </c>
    </row>
    <row r="2448" spans="19:20" x14ac:dyDescent="0.3">
      <c r="S2448" s="29">
        <v>40.54</v>
      </c>
      <c r="T2448" s="24">
        <v>505</v>
      </c>
    </row>
    <row r="2449" spans="19:20" x14ac:dyDescent="0.3">
      <c r="S2449" s="29">
        <v>40.53</v>
      </c>
      <c r="T2449" s="24">
        <v>505</v>
      </c>
    </row>
    <row r="2450" spans="19:20" x14ac:dyDescent="0.3">
      <c r="S2450" s="29">
        <v>40.520000000000003</v>
      </c>
      <c r="T2450" s="24">
        <v>505</v>
      </c>
    </row>
    <row r="2451" spans="19:20" x14ac:dyDescent="0.3">
      <c r="S2451" s="29">
        <v>40.51</v>
      </c>
      <c r="T2451" s="24">
        <v>505</v>
      </c>
    </row>
    <row r="2452" spans="19:20" x14ac:dyDescent="0.3">
      <c r="S2452" s="29">
        <v>40.5</v>
      </c>
      <c r="T2452" s="24">
        <v>505</v>
      </c>
    </row>
    <row r="2453" spans="19:20" x14ac:dyDescent="0.3">
      <c r="S2453" s="29">
        <v>40.49</v>
      </c>
      <c r="T2453" s="24">
        <v>505</v>
      </c>
    </row>
    <row r="2454" spans="19:20" x14ac:dyDescent="0.3">
      <c r="S2454" s="29">
        <v>40.479999999999997</v>
      </c>
      <c r="T2454" s="24">
        <v>505</v>
      </c>
    </row>
    <row r="2455" spans="19:20" x14ac:dyDescent="0.3">
      <c r="S2455" s="29">
        <v>40.47</v>
      </c>
      <c r="T2455" s="24">
        <v>505</v>
      </c>
    </row>
    <row r="2456" spans="19:20" x14ac:dyDescent="0.3">
      <c r="S2456" s="29">
        <v>40.46</v>
      </c>
      <c r="T2456" s="24">
        <v>505</v>
      </c>
    </row>
    <row r="2457" spans="19:20" x14ac:dyDescent="0.3">
      <c r="S2457" s="29">
        <v>40.450000000000003</v>
      </c>
      <c r="T2457" s="24">
        <v>505</v>
      </c>
    </row>
    <row r="2458" spans="19:20" x14ac:dyDescent="0.3">
      <c r="S2458" s="29">
        <v>40.44</v>
      </c>
      <c r="T2458" s="24">
        <v>504</v>
      </c>
    </row>
    <row r="2459" spans="19:20" x14ac:dyDescent="0.3">
      <c r="S2459" s="29">
        <v>40.43</v>
      </c>
      <c r="T2459" s="24">
        <v>504</v>
      </c>
    </row>
    <row r="2460" spans="19:20" x14ac:dyDescent="0.3">
      <c r="S2460" s="29">
        <v>40.42</v>
      </c>
      <c r="T2460" s="24">
        <v>504</v>
      </c>
    </row>
    <row r="2461" spans="19:20" x14ac:dyDescent="0.3">
      <c r="S2461" s="29">
        <v>40.409999999999997</v>
      </c>
      <c r="T2461" s="24">
        <v>504</v>
      </c>
    </row>
    <row r="2462" spans="19:20" x14ac:dyDescent="0.3">
      <c r="S2462" s="29">
        <v>40.4</v>
      </c>
      <c r="T2462" s="24">
        <v>504</v>
      </c>
    </row>
    <row r="2463" spans="19:20" x14ac:dyDescent="0.3">
      <c r="S2463" s="29">
        <v>40.39</v>
      </c>
      <c r="T2463" s="24">
        <v>504</v>
      </c>
    </row>
    <row r="2464" spans="19:20" x14ac:dyDescent="0.3">
      <c r="S2464" s="29">
        <v>40.380000000000003</v>
      </c>
      <c r="T2464" s="24">
        <v>504</v>
      </c>
    </row>
    <row r="2465" spans="19:20" x14ac:dyDescent="0.3">
      <c r="S2465" s="29">
        <v>40.369999999999997</v>
      </c>
      <c r="T2465" s="24">
        <v>504</v>
      </c>
    </row>
    <row r="2466" spans="19:20" x14ac:dyDescent="0.3">
      <c r="S2466" s="29">
        <v>40.36</v>
      </c>
      <c r="T2466" s="24">
        <v>504</v>
      </c>
    </row>
    <row r="2467" spans="19:20" x14ac:dyDescent="0.3">
      <c r="S2467" s="29">
        <v>40.35</v>
      </c>
      <c r="T2467" s="24">
        <v>504</v>
      </c>
    </row>
    <row r="2468" spans="19:20" x14ac:dyDescent="0.3">
      <c r="S2468" s="29">
        <v>40.340000000000003</v>
      </c>
      <c r="T2468" s="24">
        <v>503</v>
      </c>
    </row>
    <row r="2469" spans="19:20" x14ac:dyDescent="0.3">
      <c r="S2469" s="29">
        <v>40.33</v>
      </c>
      <c r="T2469" s="24">
        <v>503</v>
      </c>
    </row>
    <row r="2470" spans="19:20" x14ac:dyDescent="0.3">
      <c r="S2470" s="29">
        <v>40.32</v>
      </c>
      <c r="T2470" s="24">
        <v>503</v>
      </c>
    </row>
    <row r="2471" spans="19:20" x14ac:dyDescent="0.3">
      <c r="S2471" s="29">
        <v>40.31</v>
      </c>
      <c r="T2471" s="24">
        <v>503</v>
      </c>
    </row>
    <row r="2472" spans="19:20" x14ac:dyDescent="0.3">
      <c r="S2472" s="29">
        <v>40.299999999999997</v>
      </c>
      <c r="T2472" s="24">
        <v>503</v>
      </c>
    </row>
    <row r="2473" spans="19:20" x14ac:dyDescent="0.3">
      <c r="S2473" s="29">
        <v>40.29</v>
      </c>
      <c r="T2473" s="24">
        <v>503</v>
      </c>
    </row>
    <row r="2474" spans="19:20" x14ac:dyDescent="0.3">
      <c r="S2474" s="29">
        <v>40.28</v>
      </c>
      <c r="T2474" s="24">
        <v>503</v>
      </c>
    </row>
    <row r="2475" spans="19:20" x14ac:dyDescent="0.3">
      <c r="S2475" s="29">
        <v>40.270000000000003</v>
      </c>
      <c r="T2475" s="24">
        <v>503</v>
      </c>
    </row>
    <row r="2476" spans="19:20" x14ac:dyDescent="0.3">
      <c r="S2476" s="29">
        <v>40.26</v>
      </c>
      <c r="T2476" s="24">
        <v>503</v>
      </c>
    </row>
    <row r="2477" spans="19:20" x14ac:dyDescent="0.3">
      <c r="S2477" s="29">
        <v>40.25</v>
      </c>
      <c r="T2477" s="24">
        <v>503</v>
      </c>
    </row>
    <row r="2478" spans="19:20" x14ac:dyDescent="0.3">
      <c r="S2478" s="29">
        <v>40.24</v>
      </c>
      <c r="T2478" s="24">
        <v>502</v>
      </c>
    </row>
    <row r="2479" spans="19:20" x14ac:dyDescent="0.3">
      <c r="S2479" s="29">
        <v>40.229999999999997</v>
      </c>
      <c r="T2479" s="24">
        <v>502</v>
      </c>
    </row>
    <row r="2480" spans="19:20" x14ac:dyDescent="0.3">
      <c r="S2480" s="29">
        <v>40.22</v>
      </c>
      <c r="T2480" s="24">
        <v>502</v>
      </c>
    </row>
    <row r="2481" spans="19:20" x14ac:dyDescent="0.3">
      <c r="S2481" s="29">
        <v>40.21</v>
      </c>
      <c r="T2481" s="24">
        <v>502</v>
      </c>
    </row>
    <row r="2482" spans="19:20" x14ac:dyDescent="0.3">
      <c r="S2482" s="29">
        <v>40.200000000000003</v>
      </c>
      <c r="T2482" s="24">
        <v>502</v>
      </c>
    </row>
    <row r="2483" spans="19:20" x14ac:dyDescent="0.3">
      <c r="S2483" s="29">
        <v>40.19</v>
      </c>
      <c r="T2483" s="24">
        <v>502</v>
      </c>
    </row>
    <row r="2484" spans="19:20" x14ac:dyDescent="0.3">
      <c r="S2484" s="29">
        <v>40.18</v>
      </c>
      <c r="T2484" s="24">
        <v>502</v>
      </c>
    </row>
    <row r="2485" spans="19:20" x14ac:dyDescent="0.3">
      <c r="S2485" s="29">
        <v>40.17</v>
      </c>
      <c r="T2485" s="24">
        <v>502</v>
      </c>
    </row>
    <row r="2486" spans="19:20" x14ac:dyDescent="0.3">
      <c r="S2486" s="29">
        <v>40.159999999999997</v>
      </c>
      <c r="T2486" s="24">
        <v>502</v>
      </c>
    </row>
    <row r="2487" spans="19:20" x14ac:dyDescent="0.3">
      <c r="S2487" s="29">
        <v>40.15</v>
      </c>
      <c r="T2487" s="24">
        <v>502</v>
      </c>
    </row>
    <row r="2488" spans="19:20" x14ac:dyDescent="0.3">
      <c r="S2488" s="29">
        <v>40.14</v>
      </c>
      <c r="T2488" s="24">
        <v>501</v>
      </c>
    </row>
    <row r="2489" spans="19:20" x14ac:dyDescent="0.3">
      <c r="S2489" s="29">
        <v>40.130000000000003</v>
      </c>
      <c r="T2489" s="24">
        <v>501</v>
      </c>
    </row>
    <row r="2490" spans="19:20" x14ac:dyDescent="0.3">
      <c r="S2490" s="29">
        <v>40.119999999999997</v>
      </c>
      <c r="T2490" s="24">
        <v>501</v>
      </c>
    </row>
    <row r="2491" spans="19:20" x14ac:dyDescent="0.3">
      <c r="S2491" s="29">
        <v>40.11</v>
      </c>
      <c r="T2491" s="24">
        <v>501</v>
      </c>
    </row>
    <row r="2492" spans="19:20" x14ac:dyDescent="0.3">
      <c r="S2492" s="29">
        <v>40.1</v>
      </c>
      <c r="T2492" s="24">
        <v>501</v>
      </c>
    </row>
    <row r="2493" spans="19:20" x14ac:dyDescent="0.3">
      <c r="S2493" s="29">
        <v>40.090000000000003</v>
      </c>
      <c r="T2493" s="24">
        <v>501</v>
      </c>
    </row>
    <row r="2494" spans="19:20" x14ac:dyDescent="0.3">
      <c r="S2494" s="29">
        <v>40.08</v>
      </c>
      <c r="T2494" s="24">
        <v>501</v>
      </c>
    </row>
    <row r="2495" spans="19:20" x14ac:dyDescent="0.3">
      <c r="S2495" s="29">
        <v>40.07</v>
      </c>
      <c r="T2495" s="24">
        <v>501</v>
      </c>
    </row>
    <row r="2496" spans="19:20" x14ac:dyDescent="0.3">
      <c r="S2496" s="29">
        <v>40.06</v>
      </c>
      <c r="T2496" s="24">
        <v>501</v>
      </c>
    </row>
    <row r="2497" spans="19:20" x14ac:dyDescent="0.3">
      <c r="S2497" s="29">
        <v>40.049999999999997</v>
      </c>
      <c r="T2497" s="24">
        <v>501</v>
      </c>
    </row>
    <row r="2498" spans="19:20" x14ac:dyDescent="0.3">
      <c r="S2498" s="29">
        <v>40.04</v>
      </c>
      <c r="T2498" s="24">
        <v>500</v>
      </c>
    </row>
    <row r="2499" spans="19:20" x14ac:dyDescent="0.3">
      <c r="S2499" s="29">
        <v>40.03</v>
      </c>
      <c r="T2499" s="24">
        <v>500</v>
      </c>
    </row>
    <row r="2500" spans="19:20" x14ac:dyDescent="0.3">
      <c r="S2500" s="29">
        <v>40.020000000000003</v>
      </c>
      <c r="T2500" s="24">
        <v>500</v>
      </c>
    </row>
    <row r="2501" spans="19:20" x14ac:dyDescent="0.3">
      <c r="S2501" s="29">
        <v>40.01</v>
      </c>
      <c r="T2501" s="24">
        <v>500</v>
      </c>
    </row>
    <row r="2502" spans="19:20" x14ac:dyDescent="0.3">
      <c r="S2502" s="29">
        <v>40</v>
      </c>
      <c r="T2502" s="24">
        <v>500</v>
      </c>
    </row>
    <row r="2503" spans="19:20" x14ac:dyDescent="0.3">
      <c r="S2503" s="29">
        <v>39.99</v>
      </c>
      <c r="T2503" s="24">
        <v>500</v>
      </c>
    </row>
    <row r="2504" spans="19:20" x14ac:dyDescent="0.3">
      <c r="S2504" s="29">
        <v>39.979999999999997</v>
      </c>
      <c r="T2504" s="24">
        <v>500</v>
      </c>
    </row>
    <row r="2505" spans="19:20" x14ac:dyDescent="0.3">
      <c r="S2505" s="29">
        <v>39.97</v>
      </c>
      <c r="T2505" s="24">
        <v>500</v>
      </c>
    </row>
    <row r="2506" spans="19:20" x14ac:dyDescent="0.3">
      <c r="S2506" s="29">
        <v>39.96</v>
      </c>
      <c r="T2506" s="24">
        <v>500</v>
      </c>
    </row>
    <row r="2507" spans="19:20" x14ac:dyDescent="0.3">
      <c r="S2507" s="29">
        <v>39.950000000000003</v>
      </c>
      <c r="T2507" s="24">
        <v>500</v>
      </c>
    </row>
    <row r="2508" spans="19:20" x14ac:dyDescent="0.3">
      <c r="S2508" s="29">
        <v>39.94</v>
      </c>
      <c r="T2508" s="24">
        <v>499</v>
      </c>
    </row>
    <row r="2509" spans="19:20" x14ac:dyDescent="0.3">
      <c r="S2509" s="29">
        <v>39.93</v>
      </c>
      <c r="T2509" s="24">
        <v>499</v>
      </c>
    </row>
    <row r="2510" spans="19:20" x14ac:dyDescent="0.3">
      <c r="S2510" s="29">
        <v>39.92</v>
      </c>
      <c r="T2510" s="24">
        <v>499</v>
      </c>
    </row>
    <row r="2511" spans="19:20" x14ac:dyDescent="0.3">
      <c r="S2511" s="29">
        <v>39.909999999999997</v>
      </c>
      <c r="T2511" s="24">
        <v>499</v>
      </c>
    </row>
    <row r="2512" spans="19:20" x14ac:dyDescent="0.3">
      <c r="S2512" s="29">
        <v>39.9</v>
      </c>
      <c r="T2512" s="24">
        <v>499</v>
      </c>
    </row>
    <row r="2513" spans="19:20" x14ac:dyDescent="0.3">
      <c r="S2513" s="29">
        <v>39.89</v>
      </c>
      <c r="T2513" s="24">
        <v>499</v>
      </c>
    </row>
    <row r="2514" spans="19:20" x14ac:dyDescent="0.3">
      <c r="S2514" s="29">
        <v>39.880000000000003</v>
      </c>
      <c r="T2514" s="24">
        <v>499</v>
      </c>
    </row>
    <row r="2515" spans="19:20" x14ac:dyDescent="0.3">
      <c r="S2515" s="29">
        <v>39.869999999999997</v>
      </c>
      <c r="T2515" s="24">
        <v>499</v>
      </c>
    </row>
    <row r="2516" spans="19:20" x14ac:dyDescent="0.3">
      <c r="S2516" s="29">
        <v>39.86</v>
      </c>
      <c r="T2516" s="24">
        <v>499</v>
      </c>
    </row>
    <row r="2517" spans="19:20" x14ac:dyDescent="0.3">
      <c r="S2517" s="29">
        <v>39.85</v>
      </c>
      <c r="T2517" s="24">
        <v>499</v>
      </c>
    </row>
    <row r="2518" spans="19:20" x14ac:dyDescent="0.3">
      <c r="S2518" s="29">
        <v>39.840000000000003</v>
      </c>
      <c r="T2518" s="24">
        <v>498</v>
      </c>
    </row>
    <row r="2519" spans="19:20" x14ac:dyDescent="0.3">
      <c r="S2519" s="29">
        <v>39.83</v>
      </c>
      <c r="T2519" s="24">
        <v>498</v>
      </c>
    </row>
    <row r="2520" spans="19:20" x14ac:dyDescent="0.3">
      <c r="S2520" s="29">
        <v>39.82</v>
      </c>
      <c r="T2520" s="24">
        <v>498</v>
      </c>
    </row>
    <row r="2521" spans="19:20" x14ac:dyDescent="0.3">
      <c r="S2521" s="29">
        <v>39.81</v>
      </c>
      <c r="T2521" s="24">
        <v>498</v>
      </c>
    </row>
    <row r="2522" spans="19:20" x14ac:dyDescent="0.3">
      <c r="S2522" s="29">
        <v>39.799999999999997</v>
      </c>
      <c r="T2522" s="24">
        <v>498</v>
      </c>
    </row>
    <row r="2523" spans="19:20" x14ac:dyDescent="0.3">
      <c r="S2523" s="29">
        <v>39.79</v>
      </c>
      <c r="T2523" s="24">
        <v>498</v>
      </c>
    </row>
    <row r="2524" spans="19:20" x14ac:dyDescent="0.3">
      <c r="S2524" s="29">
        <v>39.78</v>
      </c>
      <c r="T2524" s="24">
        <v>498</v>
      </c>
    </row>
    <row r="2525" spans="19:20" x14ac:dyDescent="0.3">
      <c r="S2525" s="29">
        <v>39.770000000000003</v>
      </c>
      <c r="T2525" s="24">
        <v>498</v>
      </c>
    </row>
    <row r="2526" spans="19:20" x14ac:dyDescent="0.3">
      <c r="S2526" s="29">
        <v>39.76</v>
      </c>
      <c r="T2526" s="24">
        <v>498</v>
      </c>
    </row>
    <row r="2527" spans="19:20" x14ac:dyDescent="0.3">
      <c r="S2527" s="29">
        <v>39.75</v>
      </c>
      <c r="T2527" s="24">
        <v>498</v>
      </c>
    </row>
    <row r="2528" spans="19:20" x14ac:dyDescent="0.3">
      <c r="S2528" s="29">
        <v>39.74</v>
      </c>
      <c r="T2528" s="24">
        <v>497</v>
      </c>
    </row>
    <row r="2529" spans="19:20" x14ac:dyDescent="0.3">
      <c r="S2529" s="29">
        <v>39.729999999999997</v>
      </c>
      <c r="T2529" s="24">
        <v>497</v>
      </c>
    </row>
    <row r="2530" spans="19:20" x14ac:dyDescent="0.3">
      <c r="S2530" s="29">
        <v>39.72</v>
      </c>
      <c r="T2530" s="24">
        <v>497</v>
      </c>
    </row>
    <row r="2531" spans="19:20" x14ac:dyDescent="0.3">
      <c r="S2531" s="29">
        <v>39.71</v>
      </c>
      <c r="T2531" s="24">
        <v>497</v>
      </c>
    </row>
    <row r="2532" spans="19:20" x14ac:dyDescent="0.3">
      <c r="S2532" s="29">
        <v>39.700000000000003</v>
      </c>
      <c r="T2532" s="24">
        <v>497</v>
      </c>
    </row>
    <row r="2533" spans="19:20" x14ac:dyDescent="0.3">
      <c r="S2533" s="29">
        <v>39.69</v>
      </c>
      <c r="T2533" s="24">
        <v>497</v>
      </c>
    </row>
    <row r="2534" spans="19:20" x14ac:dyDescent="0.3">
      <c r="S2534" s="29">
        <v>39.68</v>
      </c>
      <c r="T2534" s="24">
        <v>497</v>
      </c>
    </row>
    <row r="2535" spans="19:20" x14ac:dyDescent="0.3">
      <c r="S2535" s="29">
        <v>39.67</v>
      </c>
      <c r="T2535" s="24">
        <v>497</v>
      </c>
    </row>
    <row r="2536" spans="19:20" x14ac:dyDescent="0.3">
      <c r="S2536" s="29">
        <v>39.659999999999997</v>
      </c>
      <c r="T2536" s="24">
        <v>497</v>
      </c>
    </row>
    <row r="2537" spans="19:20" x14ac:dyDescent="0.3">
      <c r="S2537" s="29">
        <v>39.65</v>
      </c>
      <c r="T2537" s="24">
        <v>497</v>
      </c>
    </row>
    <row r="2538" spans="19:20" x14ac:dyDescent="0.3">
      <c r="S2538" s="29">
        <v>39.64</v>
      </c>
      <c r="T2538" s="24">
        <v>496</v>
      </c>
    </row>
    <row r="2539" spans="19:20" x14ac:dyDescent="0.3">
      <c r="S2539" s="29">
        <v>39.630000000000003</v>
      </c>
      <c r="T2539" s="24">
        <v>496</v>
      </c>
    </row>
    <row r="2540" spans="19:20" x14ac:dyDescent="0.3">
      <c r="S2540" s="29">
        <v>39.619999999999997</v>
      </c>
      <c r="T2540" s="24">
        <v>496</v>
      </c>
    </row>
    <row r="2541" spans="19:20" x14ac:dyDescent="0.3">
      <c r="S2541" s="29">
        <v>39.61</v>
      </c>
      <c r="T2541" s="24">
        <v>496</v>
      </c>
    </row>
    <row r="2542" spans="19:20" x14ac:dyDescent="0.3">
      <c r="S2542" s="29">
        <v>39.6</v>
      </c>
      <c r="T2542" s="24">
        <v>496</v>
      </c>
    </row>
    <row r="2543" spans="19:20" x14ac:dyDescent="0.3">
      <c r="S2543" s="29">
        <v>39.590000000000003</v>
      </c>
      <c r="T2543" s="24">
        <v>496</v>
      </c>
    </row>
    <row r="2544" spans="19:20" x14ac:dyDescent="0.3">
      <c r="S2544" s="29">
        <v>39.58</v>
      </c>
      <c r="T2544" s="24">
        <v>496</v>
      </c>
    </row>
    <row r="2545" spans="19:20" x14ac:dyDescent="0.3">
      <c r="S2545" s="29">
        <v>39.57</v>
      </c>
      <c r="T2545" s="24">
        <v>496</v>
      </c>
    </row>
    <row r="2546" spans="19:20" x14ac:dyDescent="0.3">
      <c r="S2546" s="29">
        <v>39.56</v>
      </c>
      <c r="T2546" s="24">
        <v>496</v>
      </c>
    </row>
    <row r="2547" spans="19:20" x14ac:dyDescent="0.3">
      <c r="S2547" s="29">
        <v>39.549999999999997</v>
      </c>
      <c r="T2547" s="24">
        <v>496</v>
      </c>
    </row>
    <row r="2548" spans="19:20" x14ac:dyDescent="0.3">
      <c r="S2548" s="29">
        <v>39.54</v>
      </c>
      <c r="T2548" s="24">
        <v>495</v>
      </c>
    </row>
    <row r="2549" spans="19:20" x14ac:dyDescent="0.3">
      <c r="S2549" s="29">
        <v>39.53</v>
      </c>
      <c r="T2549" s="24">
        <v>495</v>
      </c>
    </row>
    <row r="2550" spans="19:20" x14ac:dyDescent="0.3">
      <c r="S2550" s="29">
        <v>39.520000000000003</v>
      </c>
      <c r="T2550" s="24">
        <v>495</v>
      </c>
    </row>
    <row r="2551" spans="19:20" x14ac:dyDescent="0.3">
      <c r="S2551" s="29">
        <v>39.51</v>
      </c>
      <c r="T2551" s="24">
        <v>495</v>
      </c>
    </row>
    <row r="2552" spans="19:20" x14ac:dyDescent="0.3">
      <c r="S2552" s="29">
        <v>39.5</v>
      </c>
      <c r="T2552" s="24">
        <v>495</v>
      </c>
    </row>
    <row r="2553" spans="19:20" x14ac:dyDescent="0.3">
      <c r="S2553" s="29">
        <v>39.49</v>
      </c>
      <c r="T2553" s="24">
        <v>495</v>
      </c>
    </row>
    <row r="2554" spans="19:20" x14ac:dyDescent="0.3">
      <c r="S2554" s="29">
        <v>39.479999999999997</v>
      </c>
      <c r="T2554" s="24">
        <v>495</v>
      </c>
    </row>
    <row r="2555" spans="19:20" x14ac:dyDescent="0.3">
      <c r="S2555" s="29">
        <v>39.47</v>
      </c>
      <c r="T2555" s="24">
        <v>495</v>
      </c>
    </row>
    <row r="2556" spans="19:20" x14ac:dyDescent="0.3">
      <c r="S2556" s="29">
        <v>39.46</v>
      </c>
      <c r="T2556" s="24">
        <v>495</v>
      </c>
    </row>
    <row r="2557" spans="19:20" x14ac:dyDescent="0.3">
      <c r="S2557" s="29">
        <v>39.450000000000003</v>
      </c>
      <c r="T2557" s="24">
        <v>495</v>
      </c>
    </row>
    <row r="2558" spans="19:20" x14ac:dyDescent="0.3">
      <c r="S2558" s="29">
        <v>39.44</v>
      </c>
      <c r="T2558" s="24">
        <v>494</v>
      </c>
    </row>
    <row r="2559" spans="19:20" x14ac:dyDescent="0.3">
      <c r="S2559" s="29">
        <v>39.43</v>
      </c>
      <c r="T2559" s="24">
        <v>494</v>
      </c>
    </row>
    <row r="2560" spans="19:20" x14ac:dyDescent="0.3">
      <c r="S2560" s="29">
        <v>39.42</v>
      </c>
      <c r="T2560" s="24">
        <v>494</v>
      </c>
    </row>
    <row r="2561" spans="19:20" x14ac:dyDescent="0.3">
      <c r="S2561" s="29">
        <v>39.409999999999997</v>
      </c>
      <c r="T2561" s="24">
        <v>494</v>
      </c>
    </row>
    <row r="2562" spans="19:20" x14ac:dyDescent="0.3">
      <c r="S2562" s="29">
        <v>39.4</v>
      </c>
      <c r="T2562" s="24">
        <v>494</v>
      </c>
    </row>
    <row r="2563" spans="19:20" x14ac:dyDescent="0.3">
      <c r="S2563" s="29">
        <v>39.39</v>
      </c>
      <c r="T2563" s="24">
        <v>494</v>
      </c>
    </row>
    <row r="2564" spans="19:20" x14ac:dyDescent="0.3">
      <c r="S2564" s="29">
        <v>39.380000000000003</v>
      </c>
      <c r="T2564" s="24">
        <v>494</v>
      </c>
    </row>
    <row r="2565" spans="19:20" x14ac:dyDescent="0.3">
      <c r="S2565" s="29">
        <v>39.369999999999997</v>
      </c>
      <c r="T2565" s="24">
        <v>494</v>
      </c>
    </row>
    <row r="2566" spans="19:20" x14ac:dyDescent="0.3">
      <c r="S2566" s="29">
        <v>39.36</v>
      </c>
      <c r="T2566" s="24">
        <v>494</v>
      </c>
    </row>
    <row r="2567" spans="19:20" x14ac:dyDescent="0.3">
      <c r="S2567" s="29">
        <v>39.35</v>
      </c>
      <c r="T2567" s="24">
        <v>494</v>
      </c>
    </row>
    <row r="2568" spans="19:20" x14ac:dyDescent="0.3">
      <c r="S2568" s="29">
        <v>39.340000000000003</v>
      </c>
      <c r="T2568" s="24">
        <v>493</v>
      </c>
    </row>
    <row r="2569" spans="19:20" x14ac:dyDescent="0.3">
      <c r="S2569" s="29">
        <v>39.33</v>
      </c>
      <c r="T2569" s="24">
        <v>493</v>
      </c>
    </row>
    <row r="2570" spans="19:20" x14ac:dyDescent="0.3">
      <c r="S2570" s="29">
        <v>39.32</v>
      </c>
      <c r="T2570" s="24">
        <v>493</v>
      </c>
    </row>
    <row r="2571" spans="19:20" x14ac:dyDescent="0.3">
      <c r="S2571" s="29">
        <v>39.31</v>
      </c>
      <c r="T2571" s="24">
        <v>493</v>
      </c>
    </row>
    <row r="2572" spans="19:20" x14ac:dyDescent="0.3">
      <c r="S2572" s="29">
        <v>39.299999999999997</v>
      </c>
      <c r="T2572" s="24">
        <v>493</v>
      </c>
    </row>
    <row r="2573" spans="19:20" x14ac:dyDescent="0.3">
      <c r="S2573" s="29">
        <v>39.29</v>
      </c>
      <c r="T2573" s="24">
        <v>493</v>
      </c>
    </row>
    <row r="2574" spans="19:20" x14ac:dyDescent="0.3">
      <c r="S2574" s="29">
        <v>39.28</v>
      </c>
      <c r="T2574" s="24">
        <v>493</v>
      </c>
    </row>
    <row r="2575" spans="19:20" x14ac:dyDescent="0.3">
      <c r="S2575" s="29">
        <v>39.270000000000003</v>
      </c>
      <c r="T2575" s="24">
        <v>493</v>
      </c>
    </row>
    <row r="2576" spans="19:20" x14ac:dyDescent="0.3">
      <c r="S2576" s="29">
        <v>39.26</v>
      </c>
      <c r="T2576" s="24">
        <v>493</v>
      </c>
    </row>
    <row r="2577" spans="19:20" x14ac:dyDescent="0.3">
      <c r="S2577" s="29">
        <v>39.25</v>
      </c>
      <c r="T2577" s="24">
        <v>493</v>
      </c>
    </row>
    <row r="2578" spans="19:20" x14ac:dyDescent="0.3">
      <c r="S2578" s="29">
        <v>39.24</v>
      </c>
      <c r="T2578" s="24">
        <v>492</v>
      </c>
    </row>
    <row r="2579" spans="19:20" x14ac:dyDescent="0.3">
      <c r="S2579" s="29">
        <v>39.229999999999997</v>
      </c>
      <c r="T2579" s="24">
        <v>492</v>
      </c>
    </row>
    <row r="2580" spans="19:20" x14ac:dyDescent="0.3">
      <c r="S2580" s="29">
        <v>39.22</v>
      </c>
      <c r="T2580" s="24">
        <v>492</v>
      </c>
    </row>
    <row r="2581" spans="19:20" x14ac:dyDescent="0.3">
      <c r="S2581" s="29">
        <v>39.21</v>
      </c>
      <c r="T2581" s="24">
        <v>492</v>
      </c>
    </row>
    <row r="2582" spans="19:20" x14ac:dyDescent="0.3">
      <c r="S2582" s="29">
        <v>39.200000000000003</v>
      </c>
      <c r="T2582" s="24">
        <v>492</v>
      </c>
    </row>
    <row r="2583" spans="19:20" x14ac:dyDescent="0.3">
      <c r="S2583" s="29">
        <v>39.19</v>
      </c>
      <c r="T2583" s="24">
        <v>492</v>
      </c>
    </row>
    <row r="2584" spans="19:20" x14ac:dyDescent="0.3">
      <c r="S2584" s="29">
        <v>39.18</v>
      </c>
      <c r="T2584" s="24">
        <v>492</v>
      </c>
    </row>
    <row r="2585" spans="19:20" x14ac:dyDescent="0.3">
      <c r="S2585" s="29">
        <v>39.17</v>
      </c>
      <c r="T2585" s="24">
        <v>492</v>
      </c>
    </row>
    <row r="2586" spans="19:20" x14ac:dyDescent="0.3">
      <c r="S2586" s="29">
        <v>39.159999999999997</v>
      </c>
      <c r="T2586" s="24">
        <v>492</v>
      </c>
    </row>
    <row r="2587" spans="19:20" x14ac:dyDescent="0.3">
      <c r="S2587" s="29">
        <v>39.15</v>
      </c>
      <c r="T2587" s="24">
        <v>492</v>
      </c>
    </row>
    <row r="2588" spans="19:20" x14ac:dyDescent="0.3">
      <c r="S2588" s="29">
        <v>39.14</v>
      </c>
      <c r="T2588" s="24">
        <v>491</v>
      </c>
    </row>
    <row r="2589" spans="19:20" x14ac:dyDescent="0.3">
      <c r="S2589" s="29">
        <v>39.130000000000003</v>
      </c>
      <c r="T2589" s="24">
        <v>491</v>
      </c>
    </row>
    <row r="2590" spans="19:20" x14ac:dyDescent="0.3">
      <c r="S2590" s="29">
        <v>39.119999999999997</v>
      </c>
      <c r="T2590" s="24">
        <v>491</v>
      </c>
    </row>
    <row r="2591" spans="19:20" x14ac:dyDescent="0.3">
      <c r="S2591" s="29">
        <v>39.11</v>
      </c>
      <c r="T2591" s="24">
        <v>491</v>
      </c>
    </row>
    <row r="2592" spans="19:20" x14ac:dyDescent="0.3">
      <c r="S2592" s="29">
        <v>39.1</v>
      </c>
      <c r="T2592" s="24">
        <v>491</v>
      </c>
    </row>
    <row r="2593" spans="19:20" x14ac:dyDescent="0.3">
      <c r="S2593" s="29">
        <v>39.090000000000003</v>
      </c>
      <c r="T2593" s="24">
        <v>491</v>
      </c>
    </row>
    <row r="2594" spans="19:20" x14ac:dyDescent="0.3">
      <c r="S2594" s="29">
        <v>39.08</v>
      </c>
      <c r="T2594" s="24">
        <v>491</v>
      </c>
    </row>
    <row r="2595" spans="19:20" x14ac:dyDescent="0.3">
      <c r="S2595" s="29">
        <v>39.07</v>
      </c>
      <c r="T2595" s="24">
        <v>491</v>
      </c>
    </row>
    <row r="2596" spans="19:20" x14ac:dyDescent="0.3">
      <c r="S2596" s="29">
        <v>39.06</v>
      </c>
      <c r="T2596" s="24">
        <v>491</v>
      </c>
    </row>
    <row r="2597" spans="19:20" x14ac:dyDescent="0.3">
      <c r="S2597" s="29">
        <v>39.049999999999997</v>
      </c>
      <c r="T2597" s="24">
        <v>491</v>
      </c>
    </row>
    <row r="2598" spans="19:20" x14ac:dyDescent="0.3">
      <c r="S2598" s="29">
        <v>39.04</v>
      </c>
      <c r="T2598" s="24">
        <v>490</v>
      </c>
    </row>
    <row r="2599" spans="19:20" x14ac:dyDescent="0.3">
      <c r="S2599" s="29">
        <v>39.03</v>
      </c>
      <c r="T2599" s="24">
        <v>490</v>
      </c>
    </row>
    <row r="2600" spans="19:20" x14ac:dyDescent="0.3">
      <c r="S2600" s="29">
        <v>39.020000000000003</v>
      </c>
      <c r="T2600" s="24">
        <v>490</v>
      </c>
    </row>
    <row r="2601" spans="19:20" x14ac:dyDescent="0.3">
      <c r="S2601" s="29">
        <v>39.01</v>
      </c>
      <c r="T2601" s="24">
        <v>490</v>
      </c>
    </row>
    <row r="2602" spans="19:20" x14ac:dyDescent="0.3">
      <c r="S2602" s="29">
        <v>39</v>
      </c>
      <c r="T2602" s="24">
        <v>490</v>
      </c>
    </row>
    <row r="2603" spans="19:20" x14ac:dyDescent="0.3">
      <c r="S2603" s="29">
        <v>38.99</v>
      </c>
      <c r="T2603" s="24">
        <v>490</v>
      </c>
    </row>
    <row r="2604" spans="19:20" x14ac:dyDescent="0.3">
      <c r="S2604" s="29">
        <v>38.979999999999997</v>
      </c>
      <c r="T2604" s="24">
        <v>490</v>
      </c>
    </row>
    <row r="2605" spans="19:20" x14ac:dyDescent="0.3">
      <c r="S2605" s="29">
        <v>38.97</v>
      </c>
      <c r="T2605" s="24">
        <v>490</v>
      </c>
    </row>
    <row r="2606" spans="19:20" x14ac:dyDescent="0.3">
      <c r="S2606" s="29">
        <v>38.96</v>
      </c>
      <c r="T2606" s="24">
        <v>490</v>
      </c>
    </row>
    <row r="2607" spans="19:20" x14ac:dyDescent="0.3">
      <c r="S2607" s="29">
        <v>38.950000000000003</v>
      </c>
      <c r="T2607" s="24">
        <v>490</v>
      </c>
    </row>
    <row r="2608" spans="19:20" x14ac:dyDescent="0.3">
      <c r="S2608" s="29">
        <v>38.94</v>
      </c>
      <c r="T2608" s="24">
        <v>489</v>
      </c>
    </row>
    <row r="2609" spans="19:20" x14ac:dyDescent="0.3">
      <c r="S2609" s="29">
        <v>38.93</v>
      </c>
      <c r="T2609" s="24">
        <v>489</v>
      </c>
    </row>
    <row r="2610" spans="19:20" x14ac:dyDescent="0.3">
      <c r="S2610" s="29">
        <v>38.92</v>
      </c>
      <c r="T2610" s="24">
        <v>489</v>
      </c>
    </row>
    <row r="2611" spans="19:20" x14ac:dyDescent="0.3">
      <c r="S2611" s="29">
        <v>38.909999999999997</v>
      </c>
      <c r="T2611" s="24">
        <v>489</v>
      </c>
    </row>
    <row r="2612" spans="19:20" x14ac:dyDescent="0.3">
      <c r="S2612" s="29">
        <v>38.9</v>
      </c>
      <c r="T2612" s="24">
        <v>489</v>
      </c>
    </row>
    <row r="2613" spans="19:20" x14ac:dyDescent="0.3">
      <c r="S2613" s="29">
        <v>38.89</v>
      </c>
      <c r="T2613" s="24">
        <v>489</v>
      </c>
    </row>
    <row r="2614" spans="19:20" x14ac:dyDescent="0.3">
      <c r="S2614" s="29">
        <v>38.880000000000003</v>
      </c>
      <c r="T2614" s="24">
        <v>489</v>
      </c>
    </row>
    <row r="2615" spans="19:20" x14ac:dyDescent="0.3">
      <c r="S2615" s="29">
        <v>38.869999999999997</v>
      </c>
      <c r="T2615" s="24">
        <v>489</v>
      </c>
    </row>
    <row r="2616" spans="19:20" x14ac:dyDescent="0.3">
      <c r="S2616" s="29">
        <v>38.86</v>
      </c>
      <c r="T2616" s="24">
        <v>489</v>
      </c>
    </row>
    <row r="2617" spans="19:20" x14ac:dyDescent="0.3">
      <c r="S2617" s="29">
        <v>38.85</v>
      </c>
      <c r="T2617" s="24">
        <v>489</v>
      </c>
    </row>
    <row r="2618" spans="19:20" x14ac:dyDescent="0.3">
      <c r="S2618" s="29">
        <v>38.840000000000003</v>
      </c>
      <c r="T2618" s="24">
        <v>488</v>
      </c>
    </row>
    <row r="2619" spans="19:20" x14ac:dyDescent="0.3">
      <c r="S2619" s="29">
        <v>38.83</v>
      </c>
      <c r="T2619" s="24">
        <v>488</v>
      </c>
    </row>
    <row r="2620" spans="19:20" x14ac:dyDescent="0.3">
      <c r="S2620" s="29">
        <v>38.82</v>
      </c>
      <c r="T2620" s="24">
        <v>488</v>
      </c>
    </row>
    <row r="2621" spans="19:20" x14ac:dyDescent="0.3">
      <c r="S2621" s="29">
        <v>38.81</v>
      </c>
      <c r="T2621" s="24">
        <v>488</v>
      </c>
    </row>
    <row r="2622" spans="19:20" x14ac:dyDescent="0.3">
      <c r="S2622" s="29">
        <v>38.799999999999997</v>
      </c>
      <c r="T2622" s="24">
        <v>488</v>
      </c>
    </row>
    <row r="2623" spans="19:20" x14ac:dyDescent="0.3">
      <c r="S2623" s="29">
        <v>38.79</v>
      </c>
      <c r="T2623" s="24">
        <v>488</v>
      </c>
    </row>
    <row r="2624" spans="19:20" x14ac:dyDescent="0.3">
      <c r="S2624" s="29">
        <v>38.78</v>
      </c>
      <c r="T2624" s="24">
        <v>488</v>
      </c>
    </row>
    <row r="2625" spans="19:20" x14ac:dyDescent="0.3">
      <c r="S2625" s="29">
        <v>38.770000000000003</v>
      </c>
      <c r="T2625" s="24">
        <v>488</v>
      </c>
    </row>
    <row r="2626" spans="19:20" x14ac:dyDescent="0.3">
      <c r="S2626" s="29">
        <v>38.76</v>
      </c>
      <c r="T2626" s="24">
        <v>488</v>
      </c>
    </row>
    <row r="2627" spans="19:20" x14ac:dyDescent="0.3">
      <c r="S2627" s="29">
        <v>38.75</v>
      </c>
      <c r="T2627" s="24">
        <v>488</v>
      </c>
    </row>
    <row r="2628" spans="19:20" x14ac:dyDescent="0.3">
      <c r="S2628" s="29">
        <v>38.74</v>
      </c>
      <c r="T2628" s="24">
        <v>487</v>
      </c>
    </row>
    <row r="2629" spans="19:20" x14ac:dyDescent="0.3">
      <c r="S2629" s="29">
        <v>38.729999999999997</v>
      </c>
      <c r="T2629" s="24">
        <v>487</v>
      </c>
    </row>
    <row r="2630" spans="19:20" x14ac:dyDescent="0.3">
      <c r="S2630" s="29">
        <v>38.72</v>
      </c>
      <c r="T2630" s="24">
        <v>487</v>
      </c>
    </row>
    <row r="2631" spans="19:20" x14ac:dyDescent="0.3">
      <c r="S2631" s="29">
        <v>38.71</v>
      </c>
      <c r="T2631" s="24">
        <v>487</v>
      </c>
    </row>
    <row r="2632" spans="19:20" x14ac:dyDescent="0.3">
      <c r="S2632" s="29">
        <v>38.700000000000003</v>
      </c>
      <c r="T2632" s="24">
        <v>487</v>
      </c>
    </row>
    <row r="2633" spans="19:20" x14ac:dyDescent="0.3">
      <c r="S2633" s="29">
        <v>38.69</v>
      </c>
      <c r="T2633" s="24">
        <v>487</v>
      </c>
    </row>
    <row r="2634" spans="19:20" x14ac:dyDescent="0.3">
      <c r="S2634" s="29">
        <v>38.68</v>
      </c>
      <c r="T2634" s="24">
        <v>487</v>
      </c>
    </row>
    <row r="2635" spans="19:20" x14ac:dyDescent="0.3">
      <c r="S2635" s="29">
        <v>38.67</v>
      </c>
      <c r="T2635" s="24">
        <v>487</v>
      </c>
    </row>
    <row r="2636" spans="19:20" x14ac:dyDescent="0.3">
      <c r="S2636" s="29">
        <v>38.659999999999997</v>
      </c>
      <c r="T2636" s="24">
        <v>487</v>
      </c>
    </row>
    <row r="2637" spans="19:20" x14ac:dyDescent="0.3">
      <c r="S2637" s="29">
        <v>38.65</v>
      </c>
      <c r="T2637" s="24">
        <v>487</v>
      </c>
    </row>
    <row r="2638" spans="19:20" x14ac:dyDescent="0.3">
      <c r="S2638" s="29">
        <v>38.64</v>
      </c>
      <c r="T2638" s="24">
        <v>486</v>
      </c>
    </row>
    <row r="2639" spans="19:20" x14ac:dyDescent="0.3">
      <c r="S2639" s="29">
        <v>38.630000000000003</v>
      </c>
      <c r="T2639" s="24">
        <v>486</v>
      </c>
    </row>
    <row r="2640" spans="19:20" x14ac:dyDescent="0.3">
      <c r="S2640" s="29">
        <v>38.619999999999997</v>
      </c>
      <c r="T2640" s="24">
        <v>486</v>
      </c>
    </row>
    <row r="2641" spans="19:20" x14ac:dyDescent="0.3">
      <c r="S2641" s="29">
        <v>38.61</v>
      </c>
      <c r="T2641" s="24">
        <v>486</v>
      </c>
    </row>
    <row r="2642" spans="19:20" x14ac:dyDescent="0.3">
      <c r="S2642" s="29">
        <v>38.6</v>
      </c>
      <c r="T2642" s="24">
        <v>486</v>
      </c>
    </row>
    <row r="2643" spans="19:20" x14ac:dyDescent="0.3">
      <c r="S2643" s="29">
        <v>38.590000000000003</v>
      </c>
      <c r="T2643" s="24">
        <v>486</v>
      </c>
    </row>
    <row r="2644" spans="19:20" x14ac:dyDescent="0.3">
      <c r="S2644" s="29">
        <v>38.58</v>
      </c>
      <c r="T2644" s="24">
        <v>486</v>
      </c>
    </row>
    <row r="2645" spans="19:20" x14ac:dyDescent="0.3">
      <c r="S2645" s="29">
        <v>38.57</v>
      </c>
      <c r="T2645" s="24">
        <v>486</v>
      </c>
    </row>
    <row r="2646" spans="19:20" x14ac:dyDescent="0.3">
      <c r="S2646" s="29">
        <v>38.56</v>
      </c>
      <c r="T2646" s="24">
        <v>486</v>
      </c>
    </row>
    <row r="2647" spans="19:20" x14ac:dyDescent="0.3">
      <c r="S2647" s="29">
        <v>38.549999999999997</v>
      </c>
      <c r="T2647" s="24">
        <v>486</v>
      </c>
    </row>
    <row r="2648" spans="19:20" x14ac:dyDescent="0.3">
      <c r="S2648" s="29">
        <v>38.54</v>
      </c>
      <c r="T2648" s="24">
        <v>485</v>
      </c>
    </row>
    <row r="2649" spans="19:20" x14ac:dyDescent="0.3">
      <c r="S2649" s="29">
        <v>38.53</v>
      </c>
      <c r="T2649" s="24">
        <v>485</v>
      </c>
    </row>
    <row r="2650" spans="19:20" x14ac:dyDescent="0.3">
      <c r="S2650" s="29">
        <v>38.520000000000003</v>
      </c>
      <c r="T2650" s="24">
        <v>485</v>
      </c>
    </row>
    <row r="2651" spans="19:20" x14ac:dyDescent="0.3">
      <c r="S2651" s="29">
        <v>38.51</v>
      </c>
      <c r="T2651" s="24">
        <v>485</v>
      </c>
    </row>
    <row r="2652" spans="19:20" x14ac:dyDescent="0.3">
      <c r="S2652" s="29">
        <v>38.5</v>
      </c>
      <c r="T2652" s="24">
        <v>485</v>
      </c>
    </row>
    <row r="2653" spans="19:20" x14ac:dyDescent="0.3">
      <c r="S2653" s="29">
        <v>38.49</v>
      </c>
      <c r="T2653" s="24">
        <v>485</v>
      </c>
    </row>
    <row r="2654" spans="19:20" x14ac:dyDescent="0.3">
      <c r="S2654" s="29">
        <v>38.479999999999997</v>
      </c>
      <c r="T2654" s="24">
        <v>485</v>
      </c>
    </row>
    <row r="2655" spans="19:20" x14ac:dyDescent="0.3">
      <c r="S2655" s="29">
        <v>38.47</v>
      </c>
      <c r="T2655" s="24">
        <v>485</v>
      </c>
    </row>
    <row r="2656" spans="19:20" x14ac:dyDescent="0.3">
      <c r="S2656" s="29">
        <v>38.46</v>
      </c>
      <c r="T2656" s="24">
        <v>485</v>
      </c>
    </row>
    <row r="2657" spans="19:20" x14ac:dyDescent="0.3">
      <c r="S2657" s="29">
        <v>38.450000000000003</v>
      </c>
      <c r="T2657" s="24">
        <v>485</v>
      </c>
    </row>
    <row r="2658" spans="19:20" x14ac:dyDescent="0.3">
      <c r="S2658" s="29">
        <v>38.44</v>
      </c>
      <c r="T2658" s="24">
        <v>484</v>
      </c>
    </row>
    <row r="2659" spans="19:20" x14ac:dyDescent="0.3">
      <c r="S2659" s="29">
        <v>38.43</v>
      </c>
      <c r="T2659" s="24">
        <v>484</v>
      </c>
    </row>
    <row r="2660" spans="19:20" x14ac:dyDescent="0.3">
      <c r="S2660" s="29">
        <v>38.42</v>
      </c>
      <c r="T2660" s="24">
        <v>484</v>
      </c>
    </row>
    <row r="2661" spans="19:20" x14ac:dyDescent="0.3">
      <c r="S2661" s="29">
        <v>38.409999999999997</v>
      </c>
      <c r="T2661" s="24">
        <v>484</v>
      </c>
    </row>
    <row r="2662" spans="19:20" x14ac:dyDescent="0.3">
      <c r="S2662" s="29">
        <v>38.4</v>
      </c>
      <c r="T2662" s="24">
        <v>484</v>
      </c>
    </row>
    <row r="2663" spans="19:20" x14ac:dyDescent="0.3">
      <c r="S2663" s="29">
        <v>38.39</v>
      </c>
      <c r="T2663" s="24">
        <v>484</v>
      </c>
    </row>
    <row r="2664" spans="19:20" x14ac:dyDescent="0.3">
      <c r="S2664" s="29">
        <v>38.380000000000003</v>
      </c>
      <c r="T2664" s="24">
        <v>484</v>
      </c>
    </row>
    <row r="2665" spans="19:20" x14ac:dyDescent="0.3">
      <c r="S2665" s="29">
        <v>38.369999999999997</v>
      </c>
      <c r="T2665" s="24">
        <v>484</v>
      </c>
    </row>
    <row r="2666" spans="19:20" x14ac:dyDescent="0.3">
      <c r="S2666" s="29">
        <v>38.36</v>
      </c>
      <c r="T2666" s="24">
        <v>484</v>
      </c>
    </row>
    <row r="2667" spans="19:20" x14ac:dyDescent="0.3">
      <c r="S2667" s="29">
        <v>38.35</v>
      </c>
      <c r="T2667" s="24">
        <v>484</v>
      </c>
    </row>
    <row r="2668" spans="19:20" x14ac:dyDescent="0.3">
      <c r="S2668" s="29">
        <v>38.340000000000003</v>
      </c>
      <c r="T2668" s="24">
        <v>483</v>
      </c>
    </row>
    <row r="2669" spans="19:20" x14ac:dyDescent="0.3">
      <c r="S2669" s="29">
        <v>38.33</v>
      </c>
      <c r="T2669" s="24">
        <v>483</v>
      </c>
    </row>
    <row r="2670" spans="19:20" x14ac:dyDescent="0.3">
      <c r="S2670" s="29">
        <v>38.32</v>
      </c>
      <c r="T2670" s="24">
        <v>483</v>
      </c>
    </row>
    <row r="2671" spans="19:20" x14ac:dyDescent="0.3">
      <c r="S2671" s="29">
        <v>38.31</v>
      </c>
      <c r="T2671" s="24">
        <v>483</v>
      </c>
    </row>
    <row r="2672" spans="19:20" x14ac:dyDescent="0.3">
      <c r="S2672" s="29">
        <v>38.299999999999997</v>
      </c>
      <c r="T2672" s="24">
        <v>483</v>
      </c>
    </row>
    <row r="2673" spans="19:20" x14ac:dyDescent="0.3">
      <c r="S2673" s="29">
        <v>38.29</v>
      </c>
      <c r="T2673" s="24">
        <v>483</v>
      </c>
    </row>
    <row r="2674" spans="19:20" x14ac:dyDescent="0.3">
      <c r="S2674" s="29">
        <v>38.28</v>
      </c>
      <c r="T2674" s="24">
        <v>483</v>
      </c>
    </row>
    <row r="2675" spans="19:20" x14ac:dyDescent="0.3">
      <c r="S2675" s="29">
        <v>38.270000000000003</v>
      </c>
      <c r="T2675" s="24">
        <v>483</v>
      </c>
    </row>
    <row r="2676" spans="19:20" x14ac:dyDescent="0.3">
      <c r="S2676" s="29">
        <v>38.26</v>
      </c>
      <c r="T2676" s="24">
        <v>483</v>
      </c>
    </row>
    <row r="2677" spans="19:20" x14ac:dyDescent="0.3">
      <c r="S2677" s="29">
        <v>38.25</v>
      </c>
      <c r="T2677" s="24">
        <v>483</v>
      </c>
    </row>
    <row r="2678" spans="19:20" x14ac:dyDescent="0.3">
      <c r="S2678" s="29">
        <v>38.24</v>
      </c>
      <c r="T2678" s="24">
        <v>482</v>
      </c>
    </row>
    <row r="2679" spans="19:20" x14ac:dyDescent="0.3">
      <c r="S2679" s="29">
        <v>38.229999999999997</v>
      </c>
      <c r="T2679" s="24">
        <v>482</v>
      </c>
    </row>
    <row r="2680" spans="19:20" x14ac:dyDescent="0.3">
      <c r="S2680" s="29">
        <v>38.22</v>
      </c>
      <c r="T2680" s="24">
        <v>482</v>
      </c>
    </row>
    <row r="2681" spans="19:20" x14ac:dyDescent="0.3">
      <c r="S2681" s="29">
        <v>38.21</v>
      </c>
      <c r="T2681" s="24">
        <v>482</v>
      </c>
    </row>
    <row r="2682" spans="19:20" x14ac:dyDescent="0.3">
      <c r="S2682" s="29">
        <v>38.200000000000003</v>
      </c>
      <c r="T2682" s="24">
        <v>482</v>
      </c>
    </row>
    <row r="2683" spans="19:20" x14ac:dyDescent="0.3">
      <c r="S2683" s="29">
        <v>38.19</v>
      </c>
      <c r="T2683" s="24">
        <v>482</v>
      </c>
    </row>
    <row r="2684" spans="19:20" x14ac:dyDescent="0.3">
      <c r="S2684" s="29">
        <v>38.18</v>
      </c>
      <c r="T2684" s="24">
        <v>482</v>
      </c>
    </row>
    <row r="2685" spans="19:20" x14ac:dyDescent="0.3">
      <c r="S2685" s="29">
        <v>38.17</v>
      </c>
      <c r="T2685" s="24">
        <v>482</v>
      </c>
    </row>
    <row r="2686" spans="19:20" x14ac:dyDescent="0.3">
      <c r="S2686" s="29">
        <v>38.159999999999997</v>
      </c>
      <c r="T2686" s="24">
        <v>482</v>
      </c>
    </row>
    <row r="2687" spans="19:20" x14ac:dyDescent="0.3">
      <c r="S2687" s="29">
        <v>38.15</v>
      </c>
      <c r="T2687" s="24">
        <v>482</v>
      </c>
    </row>
    <row r="2688" spans="19:20" x14ac:dyDescent="0.3">
      <c r="S2688" s="29">
        <v>38.14</v>
      </c>
      <c r="T2688" s="24">
        <v>481</v>
      </c>
    </row>
    <row r="2689" spans="19:20" x14ac:dyDescent="0.3">
      <c r="S2689" s="29">
        <v>38.130000000000003</v>
      </c>
      <c r="T2689" s="24">
        <v>481</v>
      </c>
    </row>
    <row r="2690" spans="19:20" x14ac:dyDescent="0.3">
      <c r="S2690" s="29">
        <v>38.119999999999997</v>
      </c>
      <c r="T2690" s="24">
        <v>481</v>
      </c>
    </row>
    <row r="2691" spans="19:20" x14ac:dyDescent="0.3">
      <c r="S2691" s="29">
        <v>38.11</v>
      </c>
      <c r="T2691" s="24">
        <v>481</v>
      </c>
    </row>
    <row r="2692" spans="19:20" x14ac:dyDescent="0.3">
      <c r="S2692" s="29">
        <v>38.1</v>
      </c>
      <c r="T2692" s="24">
        <v>481</v>
      </c>
    </row>
    <row r="2693" spans="19:20" x14ac:dyDescent="0.3">
      <c r="S2693" s="29">
        <v>38.090000000000003</v>
      </c>
      <c r="T2693" s="24">
        <v>481</v>
      </c>
    </row>
    <row r="2694" spans="19:20" x14ac:dyDescent="0.3">
      <c r="S2694" s="29">
        <v>38.08</v>
      </c>
      <c r="T2694" s="24">
        <v>481</v>
      </c>
    </row>
    <row r="2695" spans="19:20" x14ac:dyDescent="0.3">
      <c r="S2695" s="29">
        <v>38.07</v>
      </c>
      <c r="T2695" s="24">
        <v>481</v>
      </c>
    </row>
    <row r="2696" spans="19:20" x14ac:dyDescent="0.3">
      <c r="S2696" s="29">
        <v>38.06</v>
      </c>
      <c r="T2696" s="24">
        <v>481</v>
      </c>
    </row>
    <row r="2697" spans="19:20" x14ac:dyDescent="0.3">
      <c r="S2697" s="29">
        <v>38.049999999999997</v>
      </c>
      <c r="T2697" s="24">
        <v>481</v>
      </c>
    </row>
    <row r="2698" spans="19:20" x14ac:dyDescent="0.3">
      <c r="S2698" s="29">
        <v>38.04</v>
      </c>
      <c r="T2698" s="24">
        <v>480</v>
      </c>
    </row>
    <row r="2699" spans="19:20" x14ac:dyDescent="0.3">
      <c r="S2699" s="29">
        <v>38.03</v>
      </c>
      <c r="T2699" s="24">
        <v>480</v>
      </c>
    </row>
    <row r="2700" spans="19:20" x14ac:dyDescent="0.3">
      <c r="S2700" s="29">
        <v>38.020000000000003</v>
      </c>
      <c r="T2700" s="24">
        <v>480</v>
      </c>
    </row>
    <row r="2701" spans="19:20" x14ac:dyDescent="0.3">
      <c r="S2701" s="29">
        <v>38.01</v>
      </c>
      <c r="T2701" s="24">
        <v>480</v>
      </c>
    </row>
    <row r="2702" spans="19:20" x14ac:dyDescent="0.3">
      <c r="S2702" s="29">
        <v>38</v>
      </c>
      <c r="T2702" s="24">
        <v>480</v>
      </c>
    </row>
    <row r="2703" spans="19:20" x14ac:dyDescent="0.3">
      <c r="S2703" s="29">
        <v>37.99</v>
      </c>
      <c r="T2703" s="24">
        <v>480</v>
      </c>
    </row>
    <row r="2704" spans="19:20" x14ac:dyDescent="0.3">
      <c r="S2704" s="29">
        <v>37.979999999999997</v>
      </c>
      <c r="T2704" s="24">
        <v>480</v>
      </c>
    </row>
    <row r="2705" spans="19:20" x14ac:dyDescent="0.3">
      <c r="S2705" s="29">
        <v>37.97</v>
      </c>
      <c r="T2705" s="24">
        <v>480</v>
      </c>
    </row>
    <row r="2706" spans="19:20" x14ac:dyDescent="0.3">
      <c r="S2706" s="29">
        <v>37.96</v>
      </c>
      <c r="T2706" s="24">
        <v>480</v>
      </c>
    </row>
    <row r="2707" spans="19:20" x14ac:dyDescent="0.3">
      <c r="S2707" s="29">
        <v>37.950000000000003</v>
      </c>
      <c r="T2707" s="24">
        <v>480</v>
      </c>
    </row>
    <row r="2708" spans="19:20" x14ac:dyDescent="0.3">
      <c r="S2708" s="29">
        <v>37.94</v>
      </c>
      <c r="T2708" s="24">
        <v>479</v>
      </c>
    </row>
    <row r="2709" spans="19:20" x14ac:dyDescent="0.3">
      <c r="S2709" s="29">
        <v>37.93</v>
      </c>
      <c r="T2709" s="24">
        <v>479</v>
      </c>
    </row>
    <row r="2710" spans="19:20" x14ac:dyDescent="0.3">
      <c r="S2710" s="29">
        <v>37.92</v>
      </c>
      <c r="T2710" s="24">
        <v>479</v>
      </c>
    </row>
    <row r="2711" spans="19:20" x14ac:dyDescent="0.3">
      <c r="S2711" s="29">
        <v>37.909999999999997</v>
      </c>
      <c r="T2711" s="24">
        <v>479</v>
      </c>
    </row>
    <row r="2712" spans="19:20" x14ac:dyDescent="0.3">
      <c r="S2712" s="29">
        <v>37.9</v>
      </c>
      <c r="T2712" s="24">
        <v>479</v>
      </c>
    </row>
    <row r="2713" spans="19:20" x14ac:dyDescent="0.3">
      <c r="S2713" s="29">
        <v>37.89</v>
      </c>
      <c r="T2713" s="24">
        <v>479</v>
      </c>
    </row>
    <row r="2714" spans="19:20" x14ac:dyDescent="0.3">
      <c r="S2714" s="29">
        <v>37.880000000000003</v>
      </c>
      <c r="T2714" s="24">
        <v>479</v>
      </c>
    </row>
    <row r="2715" spans="19:20" x14ac:dyDescent="0.3">
      <c r="S2715" s="29">
        <v>37.869999999999997</v>
      </c>
      <c r="T2715" s="24">
        <v>479</v>
      </c>
    </row>
    <row r="2716" spans="19:20" x14ac:dyDescent="0.3">
      <c r="S2716" s="29">
        <v>37.86</v>
      </c>
      <c r="T2716" s="24">
        <v>479</v>
      </c>
    </row>
    <row r="2717" spans="19:20" x14ac:dyDescent="0.3">
      <c r="S2717" s="29">
        <v>37.85</v>
      </c>
      <c r="T2717" s="24">
        <v>479</v>
      </c>
    </row>
    <row r="2718" spans="19:20" x14ac:dyDescent="0.3">
      <c r="S2718" s="29">
        <v>37.840000000000003</v>
      </c>
      <c r="T2718" s="24">
        <v>478</v>
      </c>
    </row>
    <row r="2719" spans="19:20" x14ac:dyDescent="0.3">
      <c r="S2719" s="29">
        <v>37.83</v>
      </c>
      <c r="T2719" s="24">
        <v>478</v>
      </c>
    </row>
    <row r="2720" spans="19:20" x14ac:dyDescent="0.3">
      <c r="S2720" s="29">
        <v>37.82</v>
      </c>
      <c r="T2720" s="24">
        <v>478</v>
      </c>
    </row>
    <row r="2721" spans="19:20" x14ac:dyDescent="0.3">
      <c r="S2721" s="29">
        <v>37.81</v>
      </c>
      <c r="T2721" s="24">
        <v>478</v>
      </c>
    </row>
    <row r="2722" spans="19:20" x14ac:dyDescent="0.3">
      <c r="S2722" s="29">
        <v>37.799999999999997</v>
      </c>
      <c r="T2722" s="24">
        <v>478</v>
      </c>
    </row>
    <row r="2723" spans="19:20" x14ac:dyDescent="0.3">
      <c r="S2723" s="29">
        <v>37.79</v>
      </c>
      <c r="T2723" s="24">
        <v>478</v>
      </c>
    </row>
    <row r="2724" spans="19:20" x14ac:dyDescent="0.3">
      <c r="S2724" s="29">
        <v>37.78</v>
      </c>
      <c r="T2724" s="24">
        <v>478</v>
      </c>
    </row>
    <row r="2725" spans="19:20" x14ac:dyDescent="0.3">
      <c r="S2725" s="29">
        <v>37.770000000000003</v>
      </c>
      <c r="T2725" s="24">
        <v>478</v>
      </c>
    </row>
    <row r="2726" spans="19:20" x14ac:dyDescent="0.3">
      <c r="S2726" s="29">
        <v>37.76</v>
      </c>
      <c r="T2726" s="24">
        <v>478</v>
      </c>
    </row>
    <row r="2727" spans="19:20" x14ac:dyDescent="0.3">
      <c r="S2727" s="29">
        <v>37.75</v>
      </c>
      <c r="T2727" s="24">
        <v>478</v>
      </c>
    </row>
    <row r="2728" spans="19:20" x14ac:dyDescent="0.3">
      <c r="S2728" s="29">
        <v>37.74</v>
      </c>
      <c r="T2728" s="24">
        <v>477</v>
      </c>
    </row>
    <row r="2729" spans="19:20" x14ac:dyDescent="0.3">
      <c r="S2729" s="29">
        <v>37.729999999999997</v>
      </c>
      <c r="T2729" s="24">
        <v>477</v>
      </c>
    </row>
    <row r="2730" spans="19:20" x14ac:dyDescent="0.3">
      <c r="S2730" s="29">
        <v>37.72</v>
      </c>
      <c r="T2730" s="24">
        <v>477</v>
      </c>
    </row>
    <row r="2731" spans="19:20" x14ac:dyDescent="0.3">
      <c r="S2731" s="29">
        <v>37.71</v>
      </c>
      <c r="T2731" s="24">
        <v>477</v>
      </c>
    </row>
    <row r="2732" spans="19:20" x14ac:dyDescent="0.3">
      <c r="S2732" s="29">
        <v>37.700000000000003</v>
      </c>
      <c r="T2732" s="24">
        <v>477</v>
      </c>
    </row>
    <row r="2733" spans="19:20" x14ac:dyDescent="0.3">
      <c r="S2733" s="29">
        <v>37.69</v>
      </c>
      <c r="T2733" s="24">
        <v>477</v>
      </c>
    </row>
    <row r="2734" spans="19:20" x14ac:dyDescent="0.3">
      <c r="S2734" s="29">
        <v>37.68</v>
      </c>
      <c r="T2734" s="24">
        <v>477</v>
      </c>
    </row>
    <row r="2735" spans="19:20" x14ac:dyDescent="0.3">
      <c r="S2735" s="29">
        <v>37.67</v>
      </c>
      <c r="T2735" s="24">
        <v>477</v>
      </c>
    </row>
    <row r="2736" spans="19:20" x14ac:dyDescent="0.3">
      <c r="S2736" s="29">
        <v>37.659999999999997</v>
      </c>
      <c r="T2736" s="24">
        <v>477</v>
      </c>
    </row>
    <row r="2737" spans="19:20" x14ac:dyDescent="0.3">
      <c r="S2737" s="29">
        <v>37.65</v>
      </c>
      <c r="T2737" s="24">
        <v>477</v>
      </c>
    </row>
    <row r="2738" spans="19:20" x14ac:dyDescent="0.3">
      <c r="S2738" s="29">
        <v>37.64</v>
      </c>
      <c r="T2738" s="24">
        <v>476</v>
      </c>
    </row>
    <row r="2739" spans="19:20" x14ac:dyDescent="0.3">
      <c r="S2739" s="29">
        <v>37.630000000000003</v>
      </c>
      <c r="T2739" s="24">
        <v>476</v>
      </c>
    </row>
    <row r="2740" spans="19:20" x14ac:dyDescent="0.3">
      <c r="S2740" s="29">
        <v>37.619999999999997</v>
      </c>
      <c r="T2740" s="24">
        <v>476</v>
      </c>
    </row>
    <row r="2741" spans="19:20" x14ac:dyDescent="0.3">
      <c r="S2741" s="29">
        <v>37.61</v>
      </c>
      <c r="T2741" s="24">
        <v>476</v>
      </c>
    </row>
    <row r="2742" spans="19:20" x14ac:dyDescent="0.3">
      <c r="S2742" s="29">
        <v>37.6</v>
      </c>
      <c r="T2742" s="24">
        <v>476</v>
      </c>
    </row>
    <row r="2743" spans="19:20" x14ac:dyDescent="0.3">
      <c r="S2743" s="29">
        <v>37.590000000000003</v>
      </c>
      <c r="T2743" s="24">
        <v>476</v>
      </c>
    </row>
    <row r="2744" spans="19:20" x14ac:dyDescent="0.3">
      <c r="S2744" s="29">
        <v>37.58</v>
      </c>
      <c r="T2744" s="24">
        <v>476</v>
      </c>
    </row>
    <row r="2745" spans="19:20" x14ac:dyDescent="0.3">
      <c r="S2745" s="29">
        <v>37.57</v>
      </c>
      <c r="T2745" s="24">
        <v>476</v>
      </c>
    </row>
    <row r="2746" spans="19:20" x14ac:dyDescent="0.3">
      <c r="S2746" s="29">
        <v>37.56</v>
      </c>
      <c r="T2746" s="24">
        <v>476</v>
      </c>
    </row>
    <row r="2747" spans="19:20" x14ac:dyDescent="0.3">
      <c r="S2747" s="29">
        <v>37.549999999999997</v>
      </c>
      <c r="T2747" s="24">
        <v>476</v>
      </c>
    </row>
    <row r="2748" spans="19:20" x14ac:dyDescent="0.3">
      <c r="S2748" s="29">
        <v>37.54</v>
      </c>
      <c r="T2748" s="24">
        <v>475</v>
      </c>
    </row>
    <row r="2749" spans="19:20" x14ac:dyDescent="0.3">
      <c r="S2749" s="29">
        <v>37.53</v>
      </c>
      <c r="T2749" s="24">
        <v>475</v>
      </c>
    </row>
    <row r="2750" spans="19:20" x14ac:dyDescent="0.3">
      <c r="S2750" s="29">
        <v>37.520000000000003</v>
      </c>
      <c r="T2750" s="24">
        <v>475</v>
      </c>
    </row>
    <row r="2751" spans="19:20" x14ac:dyDescent="0.3">
      <c r="S2751" s="29">
        <v>37.51</v>
      </c>
      <c r="T2751" s="24">
        <v>475</v>
      </c>
    </row>
    <row r="2752" spans="19:20" x14ac:dyDescent="0.3">
      <c r="S2752" s="29">
        <v>37.5</v>
      </c>
      <c r="T2752" s="24">
        <v>475</v>
      </c>
    </row>
    <row r="2753" spans="19:20" x14ac:dyDescent="0.3">
      <c r="S2753" s="29">
        <v>37.49</v>
      </c>
      <c r="T2753" s="24">
        <v>475</v>
      </c>
    </row>
    <row r="2754" spans="19:20" x14ac:dyDescent="0.3">
      <c r="S2754" s="29">
        <v>37.479999999999997</v>
      </c>
      <c r="T2754" s="24">
        <v>475</v>
      </c>
    </row>
    <row r="2755" spans="19:20" x14ac:dyDescent="0.3">
      <c r="S2755" s="29">
        <v>37.47</v>
      </c>
      <c r="T2755" s="24">
        <v>475</v>
      </c>
    </row>
    <row r="2756" spans="19:20" x14ac:dyDescent="0.3">
      <c r="S2756" s="29">
        <v>37.46</v>
      </c>
      <c r="T2756" s="24">
        <v>475</v>
      </c>
    </row>
    <row r="2757" spans="19:20" x14ac:dyDescent="0.3">
      <c r="S2757" s="29">
        <v>37.450000000000003</v>
      </c>
      <c r="T2757" s="24">
        <v>475</v>
      </c>
    </row>
    <row r="2758" spans="19:20" x14ac:dyDescent="0.3">
      <c r="S2758" s="29">
        <v>37.44</v>
      </c>
      <c r="T2758" s="24">
        <v>474</v>
      </c>
    </row>
    <row r="2759" spans="19:20" x14ac:dyDescent="0.3">
      <c r="S2759" s="29">
        <v>37.43</v>
      </c>
      <c r="T2759" s="24">
        <v>474</v>
      </c>
    </row>
    <row r="2760" spans="19:20" x14ac:dyDescent="0.3">
      <c r="S2760" s="29">
        <v>37.42</v>
      </c>
      <c r="T2760" s="24">
        <v>474</v>
      </c>
    </row>
    <row r="2761" spans="19:20" x14ac:dyDescent="0.3">
      <c r="S2761" s="29">
        <v>37.409999999999997</v>
      </c>
      <c r="T2761" s="24">
        <v>474</v>
      </c>
    </row>
    <row r="2762" spans="19:20" x14ac:dyDescent="0.3">
      <c r="S2762" s="29">
        <v>37.4</v>
      </c>
      <c r="T2762" s="24">
        <v>474</v>
      </c>
    </row>
    <row r="2763" spans="19:20" x14ac:dyDescent="0.3">
      <c r="S2763" s="29">
        <v>37.39</v>
      </c>
      <c r="T2763" s="24">
        <v>474</v>
      </c>
    </row>
    <row r="2764" spans="19:20" x14ac:dyDescent="0.3">
      <c r="S2764" s="29">
        <v>37.380000000000003</v>
      </c>
      <c r="T2764" s="24">
        <v>474</v>
      </c>
    </row>
    <row r="2765" spans="19:20" x14ac:dyDescent="0.3">
      <c r="S2765" s="29">
        <v>37.369999999999997</v>
      </c>
      <c r="T2765" s="24">
        <v>474</v>
      </c>
    </row>
    <row r="2766" spans="19:20" x14ac:dyDescent="0.3">
      <c r="S2766" s="29">
        <v>37.36</v>
      </c>
      <c r="T2766" s="24">
        <v>474</v>
      </c>
    </row>
    <row r="2767" spans="19:20" x14ac:dyDescent="0.3">
      <c r="S2767" s="29">
        <v>37.35</v>
      </c>
      <c r="T2767" s="24">
        <v>474</v>
      </c>
    </row>
    <row r="2768" spans="19:20" x14ac:dyDescent="0.3">
      <c r="S2768" s="29">
        <v>37.340000000000003</v>
      </c>
      <c r="T2768" s="24">
        <v>473</v>
      </c>
    </row>
    <row r="2769" spans="19:20" x14ac:dyDescent="0.3">
      <c r="S2769" s="29">
        <v>37.33</v>
      </c>
      <c r="T2769" s="24">
        <v>473</v>
      </c>
    </row>
    <row r="2770" spans="19:20" x14ac:dyDescent="0.3">
      <c r="S2770" s="29">
        <v>37.32</v>
      </c>
      <c r="T2770" s="24">
        <v>473</v>
      </c>
    </row>
    <row r="2771" spans="19:20" x14ac:dyDescent="0.3">
      <c r="S2771" s="29">
        <v>37.31</v>
      </c>
      <c r="T2771" s="24">
        <v>473</v>
      </c>
    </row>
    <row r="2772" spans="19:20" x14ac:dyDescent="0.3">
      <c r="S2772" s="29">
        <v>37.299999999999997</v>
      </c>
      <c r="T2772" s="24">
        <v>473</v>
      </c>
    </row>
    <row r="2773" spans="19:20" x14ac:dyDescent="0.3">
      <c r="S2773" s="29">
        <v>37.29</v>
      </c>
      <c r="T2773" s="24">
        <v>473</v>
      </c>
    </row>
    <row r="2774" spans="19:20" x14ac:dyDescent="0.3">
      <c r="S2774" s="29">
        <v>37.28</v>
      </c>
      <c r="T2774" s="24">
        <v>473</v>
      </c>
    </row>
    <row r="2775" spans="19:20" x14ac:dyDescent="0.3">
      <c r="S2775" s="29">
        <v>37.270000000000003</v>
      </c>
      <c r="T2775" s="24">
        <v>473</v>
      </c>
    </row>
    <row r="2776" spans="19:20" x14ac:dyDescent="0.3">
      <c r="S2776" s="29">
        <v>37.26</v>
      </c>
      <c r="T2776" s="24">
        <v>473</v>
      </c>
    </row>
    <row r="2777" spans="19:20" x14ac:dyDescent="0.3">
      <c r="S2777" s="29">
        <v>37.25</v>
      </c>
      <c r="T2777" s="24">
        <v>473</v>
      </c>
    </row>
    <row r="2778" spans="19:20" x14ac:dyDescent="0.3">
      <c r="S2778" s="29">
        <v>37.24</v>
      </c>
      <c r="T2778" s="24">
        <v>472</v>
      </c>
    </row>
    <row r="2779" spans="19:20" x14ac:dyDescent="0.3">
      <c r="S2779" s="29">
        <v>37.229999999999997</v>
      </c>
      <c r="T2779" s="24">
        <v>472</v>
      </c>
    </row>
    <row r="2780" spans="19:20" x14ac:dyDescent="0.3">
      <c r="S2780" s="29">
        <v>37.22</v>
      </c>
      <c r="T2780" s="24">
        <v>472</v>
      </c>
    </row>
    <row r="2781" spans="19:20" x14ac:dyDescent="0.3">
      <c r="S2781" s="29">
        <v>37.21</v>
      </c>
      <c r="T2781" s="24">
        <v>472</v>
      </c>
    </row>
    <row r="2782" spans="19:20" x14ac:dyDescent="0.3">
      <c r="S2782" s="29">
        <v>37.200000000000003</v>
      </c>
      <c r="T2782" s="24">
        <v>472</v>
      </c>
    </row>
    <row r="2783" spans="19:20" x14ac:dyDescent="0.3">
      <c r="S2783" s="29">
        <v>37.19</v>
      </c>
      <c r="T2783" s="24">
        <v>472</v>
      </c>
    </row>
    <row r="2784" spans="19:20" x14ac:dyDescent="0.3">
      <c r="S2784" s="29">
        <v>37.18</v>
      </c>
      <c r="T2784" s="24">
        <v>472</v>
      </c>
    </row>
    <row r="2785" spans="19:20" x14ac:dyDescent="0.3">
      <c r="S2785" s="29">
        <v>37.17</v>
      </c>
      <c r="T2785" s="24">
        <v>472</v>
      </c>
    </row>
    <row r="2786" spans="19:20" x14ac:dyDescent="0.3">
      <c r="S2786" s="29">
        <v>37.159999999999997</v>
      </c>
      <c r="T2786" s="24">
        <v>472</v>
      </c>
    </row>
    <row r="2787" spans="19:20" x14ac:dyDescent="0.3">
      <c r="S2787" s="29">
        <v>37.15</v>
      </c>
      <c r="T2787" s="24">
        <v>472</v>
      </c>
    </row>
    <row r="2788" spans="19:20" x14ac:dyDescent="0.3">
      <c r="S2788" s="29">
        <v>37.14</v>
      </c>
      <c r="T2788" s="24">
        <v>471</v>
      </c>
    </row>
    <row r="2789" spans="19:20" x14ac:dyDescent="0.3">
      <c r="S2789" s="29">
        <v>37.130000000000003</v>
      </c>
      <c r="T2789" s="24">
        <v>471</v>
      </c>
    </row>
    <row r="2790" spans="19:20" x14ac:dyDescent="0.3">
      <c r="S2790" s="29">
        <v>37.119999999999997</v>
      </c>
      <c r="T2790" s="24">
        <v>471</v>
      </c>
    </row>
    <row r="2791" spans="19:20" x14ac:dyDescent="0.3">
      <c r="S2791" s="29">
        <v>37.11</v>
      </c>
      <c r="T2791" s="24">
        <v>471</v>
      </c>
    </row>
    <row r="2792" spans="19:20" x14ac:dyDescent="0.3">
      <c r="S2792" s="29">
        <v>37.1</v>
      </c>
      <c r="T2792" s="24">
        <v>471</v>
      </c>
    </row>
    <row r="2793" spans="19:20" x14ac:dyDescent="0.3">
      <c r="S2793" s="29">
        <v>37.090000000000003</v>
      </c>
      <c r="T2793" s="24">
        <v>471</v>
      </c>
    </row>
    <row r="2794" spans="19:20" x14ac:dyDescent="0.3">
      <c r="S2794" s="29">
        <v>37.08</v>
      </c>
      <c r="T2794" s="24">
        <v>471</v>
      </c>
    </row>
    <row r="2795" spans="19:20" x14ac:dyDescent="0.3">
      <c r="S2795" s="29">
        <v>37.07</v>
      </c>
      <c r="T2795" s="24">
        <v>471</v>
      </c>
    </row>
    <row r="2796" spans="19:20" x14ac:dyDescent="0.3">
      <c r="S2796" s="29">
        <v>37.06</v>
      </c>
      <c r="T2796" s="24">
        <v>471</v>
      </c>
    </row>
    <row r="2797" spans="19:20" x14ac:dyDescent="0.3">
      <c r="S2797" s="29">
        <v>37.049999999999997</v>
      </c>
      <c r="T2797" s="24">
        <v>471</v>
      </c>
    </row>
    <row r="2798" spans="19:20" x14ac:dyDescent="0.3">
      <c r="S2798" s="29">
        <v>37.04</v>
      </c>
      <c r="T2798" s="24">
        <v>470</v>
      </c>
    </row>
    <row r="2799" spans="19:20" x14ac:dyDescent="0.3">
      <c r="S2799" s="29">
        <v>37.03</v>
      </c>
      <c r="T2799" s="24">
        <v>470</v>
      </c>
    </row>
    <row r="2800" spans="19:20" x14ac:dyDescent="0.3">
      <c r="S2800" s="29">
        <v>37.020000000000003</v>
      </c>
      <c r="T2800" s="24">
        <v>470</v>
      </c>
    </row>
    <row r="2801" spans="19:20" x14ac:dyDescent="0.3">
      <c r="S2801" s="29">
        <v>37.01</v>
      </c>
      <c r="T2801" s="24">
        <v>470</v>
      </c>
    </row>
    <row r="2802" spans="19:20" x14ac:dyDescent="0.3">
      <c r="S2802" s="29">
        <v>37</v>
      </c>
      <c r="T2802" s="24">
        <v>470</v>
      </c>
    </row>
    <row r="2803" spans="19:20" x14ac:dyDescent="0.3">
      <c r="S2803" s="29">
        <v>36.99</v>
      </c>
      <c r="T2803" s="24">
        <v>470</v>
      </c>
    </row>
    <row r="2804" spans="19:20" x14ac:dyDescent="0.3">
      <c r="S2804" s="29">
        <v>36.979999999999997</v>
      </c>
      <c r="T2804" s="24">
        <v>470</v>
      </c>
    </row>
    <row r="2805" spans="19:20" x14ac:dyDescent="0.3">
      <c r="S2805" s="29">
        <v>36.97</v>
      </c>
      <c r="T2805" s="24">
        <v>470</v>
      </c>
    </row>
    <row r="2806" spans="19:20" x14ac:dyDescent="0.3">
      <c r="S2806" s="29">
        <v>36.96</v>
      </c>
      <c r="T2806" s="24">
        <v>470</v>
      </c>
    </row>
    <row r="2807" spans="19:20" x14ac:dyDescent="0.3">
      <c r="S2807" s="29">
        <v>36.950000000000003</v>
      </c>
      <c r="T2807" s="24">
        <v>470</v>
      </c>
    </row>
    <row r="2808" spans="19:20" x14ac:dyDescent="0.3">
      <c r="S2808" s="29">
        <v>36.94</v>
      </c>
      <c r="T2808" s="24">
        <v>469</v>
      </c>
    </row>
    <row r="2809" spans="19:20" x14ac:dyDescent="0.3">
      <c r="S2809" s="29">
        <v>36.93</v>
      </c>
      <c r="T2809" s="24">
        <v>469</v>
      </c>
    </row>
    <row r="2810" spans="19:20" x14ac:dyDescent="0.3">
      <c r="S2810" s="29">
        <v>36.92</v>
      </c>
      <c r="T2810" s="24">
        <v>469</v>
      </c>
    </row>
    <row r="2811" spans="19:20" x14ac:dyDescent="0.3">
      <c r="S2811" s="29">
        <v>36.909999999999997</v>
      </c>
      <c r="T2811" s="24">
        <v>469</v>
      </c>
    </row>
    <row r="2812" spans="19:20" x14ac:dyDescent="0.3">
      <c r="S2812" s="29">
        <v>36.9</v>
      </c>
      <c r="T2812" s="24">
        <v>469</v>
      </c>
    </row>
    <row r="2813" spans="19:20" x14ac:dyDescent="0.3">
      <c r="S2813" s="29">
        <v>36.89</v>
      </c>
      <c r="T2813" s="24">
        <v>469</v>
      </c>
    </row>
    <row r="2814" spans="19:20" x14ac:dyDescent="0.3">
      <c r="S2814" s="29">
        <v>36.880000000000003</v>
      </c>
      <c r="T2814" s="24">
        <v>469</v>
      </c>
    </row>
    <row r="2815" spans="19:20" x14ac:dyDescent="0.3">
      <c r="S2815" s="29">
        <v>36.869999999999997</v>
      </c>
      <c r="T2815" s="24">
        <v>469</v>
      </c>
    </row>
    <row r="2816" spans="19:20" x14ac:dyDescent="0.3">
      <c r="S2816" s="29">
        <v>36.86</v>
      </c>
      <c r="T2816" s="24">
        <v>469</v>
      </c>
    </row>
    <row r="2817" spans="19:20" x14ac:dyDescent="0.3">
      <c r="S2817" s="29">
        <v>36.85</v>
      </c>
      <c r="T2817" s="24">
        <v>469</v>
      </c>
    </row>
    <row r="2818" spans="19:20" x14ac:dyDescent="0.3">
      <c r="S2818" s="29">
        <v>36.840000000000003</v>
      </c>
      <c r="T2818" s="24">
        <v>468</v>
      </c>
    </row>
    <row r="2819" spans="19:20" x14ac:dyDescent="0.3">
      <c r="S2819" s="29">
        <v>36.83</v>
      </c>
      <c r="T2819" s="24">
        <v>468</v>
      </c>
    </row>
    <row r="2820" spans="19:20" x14ac:dyDescent="0.3">
      <c r="S2820" s="29">
        <v>36.82</v>
      </c>
      <c r="T2820" s="24">
        <v>468</v>
      </c>
    </row>
    <row r="2821" spans="19:20" x14ac:dyDescent="0.3">
      <c r="S2821" s="29">
        <v>36.81</v>
      </c>
      <c r="T2821" s="24">
        <v>468</v>
      </c>
    </row>
    <row r="2822" spans="19:20" x14ac:dyDescent="0.3">
      <c r="S2822" s="29">
        <v>36.799999999999997</v>
      </c>
      <c r="T2822" s="24">
        <v>468</v>
      </c>
    </row>
    <row r="2823" spans="19:20" x14ac:dyDescent="0.3">
      <c r="S2823" s="29">
        <v>36.79</v>
      </c>
      <c r="T2823" s="24">
        <v>468</v>
      </c>
    </row>
    <row r="2824" spans="19:20" x14ac:dyDescent="0.3">
      <c r="S2824" s="29">
        <v>36.78</v>
      </c>
      <c r="T2824" s="24">
        <v>468</v>
      </c>
    </row>
    <row r="2825" spans="19:20" x14ac:dyDescent="0.3">
      <c r="S2825" s="29">
        <v>36.770000000000003</v>
      </c>
      <c r="T2825" s="24">
        <v>468</v>
      </c>
    </row>
    <row r="2826" spans="19:20" x14ac:dyDescent="0.3">
      <c r="S2826" s="29">
        <v>36.76</v>
      </c>
      <c r="T2826" s="24">
        <v>468</v>
      </c>
    </row>
    <row r="2827" spans="19:20" x14ac:dyDescent="0.3">
      <c r="S2827" s="29">
        <v>36.75</v>
      </c>
      <c r="T2827" s="24">
        <v>468</v>
      </c>
    </row>
    <row r="2828" spans="19:20" x14ac:dyDescent="0.3">
      <c r="S2828" s="29">
        <v>36.74</v>
      </c>
      <c r="T2828" s="24">
        <v>467</v>
      </c>
    </row>
    <row r="2829" spans="19:20" x14ac:dyDescent="0.3">
      <c r="S2829" s="29">
        <v>36.729999999999997</v>
      </c>
      <c r="T2829" s="24">
        <v>467</v>
      </c>
    </row>
    <row r="2830" spans="19:20" x14ac:dyDescent="0.3">
      <c r="S2830" s="29">
        <v>36.72</v>
      </c>
      <c r="T2830" s="24">
        <v>467</v>
      </c>
    </row>
    <row r="2831" spans="19:20" x14ac:dyDescent="0.3">
      <c r="S2831" s="29">
        <v>36.71</v>
      </c>
      <c r="T2831" s="24">
        <v>467</v>
      </c>
    </row>
    <row r="2832" spans="19:20" x14ac:dyDescent="0.3">
      <c r="S2832" s="29">
        <v>36.700000000000003</v>
      </c>
      <c r="T2832" s="24">
        <v>467</v>
      </c>
    </row>
    <row r="2833" spans="19:20" x14ac:dyDescent="0.3">
      <c r="S2833" s="29">
        <v>36.69</v>
      </c>
      <c r="T2833" s="24">
        <v>467</v>
      </c>
    </row>
    <row r="2834" spans="19:20" x14ac:dyDescent="0.3">
      <c r="S2834" s="29">
        <v>36.68</v>
      </c>
      <c r="T2834" s="24">
        <v>467</v>
      </c>
    </row>
    <row r="2835" spans="19:20" x14ac:dyDescent="0.3">
      <c r="S2835" s="29">
        <v>36.67</v>
      </c>
      <c r="T2835" s="24">
        <v>467</v>
      </c>
    </row>
    <row r="2836" spans="19:20" x14ac:dyDescent="0.3">
      <c r="S2836" s="29">
        <v>36.659999999999997</v>
      </c>
      <c r="T2836" s="24">
        <v>467</v>
      </c>
    </row>
    <row r="2837" spans="19:20" x14ac:dyDescent="0.3">
      <c r="S2837" s="29">
        <v>36.65</v>
      </c>
      <c r="T2837" s="24">
        <v>467</v>
      </c>
    </row>
    <row r="2838" spans="19:20" x14ac:dyDescent="0.3">
      <c r="S2838" s="29">
        <v>36.64</v>
      </c>
      <c r="T2838" s="24">
        <v>466</v>
      </c>
    </row>
    <row r="2839" spans="19:20" x14ac:dyDescent="0.3">
      <c r="S2839" s="29">
        <v>36.630000000000003</v>
      </c>
      <c r="T2839" s="24">
        <v>466</v>
      </c>
    </row>
    <row r="2840" spans="19:20" x14ac:dyDescent="0.3">
      <c r="S2840" s="29">
        <v>36.619999999999997</v>
      </c>
      <c r="T2840" s="24">
        <v>466</v>
      </c>
    </row>
    <row r="2841" spans="19:20" x14ac:dyDescent="0.3">
      <c r="S2841" s="29">
        <v>36.61</v>
      </c>
      <c r="T2841" s="24">
        <v>466</v>
      </c>
    </row>
    <row r="2842" spans="19:20" x14ac:dyDescent="0.3">
      <c r="S2842" s="29">
        <v>36.6</v>
      </c>
      <c r="T2842" s="24">
        <v>466</v>
      </c>
    </row>
    <row r="2843" spans="19:20" x14ac:dyDescent="0.3">
      <c r="S2843" s="29">
        <v>36.590000000000003</v>
      </c>
      <c r="T2843" s="24">
        <v>466</v>
      </c>
    </row>
    <row r="2844" spans="19:20" x14ac:dyDescent="0.3">
      <c r="S2844" s="29">
        <v>36.58</v>
      </c>
      <c r="T2844" s="24">
        <v>466</v>
      </c>
    </row>
    <row r="2845" spans="19:20" x14ac:dyDescent="0.3">
      <c r="S2845" s="29">
        <v>36.57</v>
      </c>
      <c r="T2845" s="24">
        <v>466</v>
      </c>
    </row>
    <row r="2846" spans="19:20" x14ac:dyDescent="0.3">
      <c r="S2846" s="29">
        <v>36.56</v>
      </c>
      <c r="T2846" s="24">
        <v>466</v>
      </c>
    </row>
    <row r="2847" spans="19:20" x14ac:dyDescent="0.3">
      <c r="S2847" s="29">
        <v>36.549999999999997</v>
      </c>
      <c r="T2847" s="24">
        <v>466</v>
      </c>
    </row>
    <row r="2848" spans="19:20" x14ac:dyDescent="0.3">
      <c r="S2848" s="29">
        <v>36.54</v>
      </c>
      <c r="T2848" s="24">
        <v>465</v>
      </c>
    </row>
    <row r="2849" spans="19:20" x14ac:dyDescent="0.3">
      <c r="S2849" s="29">
        <v>36.53</v>
      </c>
      <c r="T2849" s="24">
        <v>465</v>
      </c>
    </row>
    <row r="2850" spans="19:20" x14ac:dyDescent="0.3">
      <c r="S2850" s="29">
        <v>36.520000000000003</v>
      </c>
      <c r="T2850" s="24">
        <v>465</v>
      </c>
    </row>
    <row r="2851" spans="19:20" x14ac:dyDescent="0.3">
      <c r="S2851" s="29">
        <v>36.51</v>
      </c>
      <c r="T2851" s="24">
        <v>465</v>
      </c>
    </row>
    <row r="2852" spans="19:20" x14ac:dyDescent="0.3">
      <c r="S2852" s="29">
        <v>36.5</v>
      </c>
      <c r="T2852" s="24">
        <v>465</v>
      </c>
    </row>
    <row r="2853" spans="19:20" x14ac:dyDescent="0.3">
      <c r="S2853" s="29">
        <v>36.49</v>
      </c>
      <c r="T2853" s="24">
        <v>465</v>
      </c>
    </row>
    <row r="2854" spans="19:20" x14ac:dyDescent="0.3">
      <c r="S2854" s="29">
        <v>36.479999999999997</v>
      </c>
      <c r="T2854" s="24">
        <v>465</v>
      </c>
    </row>
    <row r="2855" spans="19:20" x14ac:dyDescent="0.3">
      <c r="S2855" s="29">
        <v>36.47</v>
      </c>
      <c r="T2855" s="24">
        <v>465</v>
      </c>
    </row>
    <row r="2856" spans="19:20" x14ac:dyDescent="0.3">
      <c r="S2856" s="29">
        <v>36.46</v>
      </c>
      <c r="T2856" s="24">
        <v>465</v>
      </c>
    </row>
    <row r="2857" spans="19:20" x14ac:dyDescent="0.3">
      <c r="S2857" s="29">
        <v>36.450000000000003</v>
      </c>
      <c r="T2857" s="24">
        <v>465</v>
      </c>
    </row>
    <row r="2858" spans="19:20" x14ac:dyDescent="0.3">
      <c r="S2858" s="29">
        <v>36.44</v>
      </c>
      <c r="T2858" s="24">
        <v>464</v>
      </c>
    </row>
    <row r="2859" spans="19:20" x14ac:dyDescent="0.3">
      <c r="S2859" s="29">
        <v>36.43</v>
      </c>
      <c r="T2859" s="24">
        <v>464</v>
      </c>
    </row>
    <row r="2860" spans="19:20" x14ac:dyDescent="0.3">
      <c r="S2860" s="29">
        <v>36.42</v>
      </c>
      <c r="T2860" s="24">
        <v>464</v>
      </c>
    </row>
    <row r="2861" spans="19:20" x14ac:dyDescent="0.3">
      <c r="S2861" s="29">
        <v>36.409999999999997</v>
      </c>
      <c r="T2861" s="24">
        <v>464</v>
      </c>
    </row>
    <row r="2862" spans="19:20" x14ac:dyDescent="0.3">
      <c r="S2862" s="29">
        <v>36.4</v>
      </c>
      <c r="T2862" s="24">
        <v>464</v>
      </c>
    </row>
    <row r="2863" spans="19:20" x14ac:dyDescent="0.3">
      <c r="S2863" s="29">
        <v>36.39</v>
      </c>
      <c r="T2863" s="24">
        <v>464</v>
      </c>
    </row>
    <row r="2864" spans="19:20" x14ac:dyDescent="0.3">
      <c r="S2864" s="29">
        <v>36.380000000000003</v>
      </c>
      <c r="T2864" s="24">
        <v>464</v>
      </c>
    </row>
    <row r="2865" spans="19:20" x14ac:dyDescent="0.3">
      <c r="S2865" s="29">
        <v>36.369999999999997</v>
      </c>
      <c r="T2865" s="24">
        <v>464</v>
      </c>
    </row>
    <row r="2866" spans="19:20" x14ac:dyDescent="0.3">
      <c r="S2866" s="29">
        <v>36.36</v>
      </c>
      <c r="T2866" s="24">
        <v>464</v>
      </c>
    </row>
    <row r="2867" spans="19:20" x14ac:dyDescent="0.3">
      <c r="S2867" s="29">
        <v>36.35</v>
      </c>
      <c r="T2867" s="24">
        <v>464</v>
      </c>
    </row>
    <row r="2868" spans="19:20" x14ac:dyDescent="0.3">
      <c r="S2868" s="29">
        <v>36.340000000000003</v>
      </c>
      <c r="T2868" s="24">
        <v>463</v>
      </c>
    </row>
    <row r="2869" spans="19:20" x14ac:dyDescent="0.3">
      <c r="S2869" s="29">
        <v>36.33</v>
      </c>
      <c r="T2869" s="24">
        <v>463</v>
      </c>
    </row>
    <row r="2870" spans="19:20" x14ac:dyDescent="0.3">
      <c r="S2870" s="29">
        <v>36.32</v>
      </c>
      <c r="T2870" s="24">
        <v>463</v>
      </c>
    </row>
    <row r="2871" spans="19:20" x14ac:dyDescent="0.3">
      <c r="S2871" s="29">
        <v>36.31</v>
      </c>
      <c r="T2871" s="24">
        <v>463</v>
      </c>
    </row>
    <row r="2872" spans="19:20" x14ac:dyDescent="0.3">
      <c r="S2872" s="29">
        <v>36.299999999999997</v>
      </c>
      <c r="T2872" s="24">
        <v>463</v>
      </c>
    </row>
    <row r="2873" spans="19:20" x14ac:dyDescent="0.3">
      <c r="S2873" s="29">
        <v>36.29</v>
      </c>
      <c r="T2873" s="24">
        <v>463</v>
      </c>
    </row>
    <row r="2874" spans="19:20" x14ac:dyDescent="0.3">
      <c r="S2874" s="29">
        <v>36.28</v>
      </c>
      <c r="T2874" s="24">
        <v>463</v>
      </c>
    </row>
    <row r="2875" spans="19:20" x14ac:dyDescent="0.3">
      <c r="S2875" s="29">
        <v>36.270000000000003</v>
      </c>
      <c r="T2875" s="24">
        <v>463</v>
      </c>
    </row>
    <row r="2876" spans="19:20" x14ac:dyDescent="0.3">
      <c r="S2876" s="29">
        <v>36.26</v>
      </c>
      <c r="T2876" s="24">
        <v>463</v>
      </c>
    </row>
    <row r="2877" spans="19:20" x14ac:dyDescent="0.3">
      <c r="S2877" s="29">
        <v>36.25</v>
      </c>
      <c r="T2877" s="24">
        <v>463</v>
      </c>
    </row>
    <row r="2878" spans="19:20" x14ac:dyDescent="0.3">
      <c r="S2878" s="29">
        <v>36.24</v>
      </c>
      <c r="T2878" s="24">
        <v>462</v>
      </c>
    </row>
    <row r="2879" spans="19:20" x14ac:dyDescent="0.3">
      <c r="S2879" s="29">
        <v>36.229999999999997</v>
      </c>
      <c r="T2879" s="24">
        <v>462</v>
      </c>
    </row>
    <row r="2880" spans="19:20" x14ac:dyDescent="0.3">
      <c r="S2880" s="29">
        <v>36.22</v>
      </c>
      <c r="T2880" s="24">
        <v>462</v>
      </c>
    </row>
    <row r="2881" spans="19:20" x14ac:dyDescent="0.3">
      <c r="S2881" s="29">
        <v>36.21</v>
      </c>
      <c r="T2881" s="24">
        <v>462</v>
      </c>
    </row>
    <row r="2882" spans="19:20" x14ac:dyDescent="0.3">
      <c r="S2882" s="29">
        <v>36.200000000000003</v>
      </c>
      <c r="T2882" s="24">
        <v>462</v>
      </c>
    </row>
    <row r="2883" spans="19:20" x14ac:dyDescent="0.3">
      <c r="S2883" s="29">
        <v>36.19</v>
      </c>
      <c r="T2883" s="24">
        <v>462</v>
      </c>
    </row>
    <row r="2884" spans="19:20" x14ac:dyDescent="0.3">
      <c r="S2884" s="29">
        <v>36.18</v>
      </c>
      <c r="T2884" s="24">
        <v>462</v>
      </c>
    </row>
    <row r="2885" spans="19:20" x14ac:dyDescent="0.3">
      <c r="S2885" s="29">
        <v>36.17</v>
      </c>
      <c r="T2885" s="24">
        <v>462</v>
      </c>
    </row>
    <row r="2886" spans="19:20" x14ac:dyDescent="0.3">
      <c r="S2886" s="29">
        <v>36.159999999999997</v>
      </c>
      <c r="T2886" s="24">
        <v>462</v>
      </c>
    </row>
    <row r="2887" spans="19:20" x14ac:dyDescent="0.3">
      <c r="S2887" s="29">
        <v>36.15</v>
      </c>
      <c r="T2887" s="24">
        <v>462</v>
      </c>
    </row>
    <row r="2888" spans="19:20" x14ac:dyDescent="0.3">
      <c r="S2888" s="29">
        <v>36.14</v>
      </c>
      <c r="T2888" s="24">
        <v>461</v>
      </c>
    </row>
    <row r="2889" spans="19:20" x14ac:dyDescent="0.3">
      <c r="S2889" s="29">
        <v>36.130000000000003</v>
      </c>
      <c r="T2889" s="24">
        <v>461</v>
      </c>
    </row>
    <row r="2890" spans="19:20" x14ac:dyDescent="0.3">
      <c r="S2890" s="29">
        <v>36.119999999999997</v>
      </c>
      <c r="T2890" s="24">
        <v>461</v>
      </c>
    </row>
    <row r="2891" spans="19:20" x14ac:dyDescent="0.3">
      <c r="S2891" s="29">
        <v>36.11</v>
      </c>
      <c r="T2891" s="24">
        <v>461</v>
      </c>
    </row>
    <row r="2892" spans="19:20" x14ac:dyDescent="0.3">
      <c r="S2892" s="29">
        <v>36.1</v>
      </c>
      <c r="T2892" s="24">
        <v>461</v>
      </c>
    </row>
    <row r="2893" spans="19:20" x14ac:dyDescent="0.3">
      <c r="S2893" s="29">
        <v>36.090000000000003</v>
      </c>
      <c r="T2893" s="24">
        <v>461</v>
      </c>
    </row>
    <row r="2894" spans="19:20" x14ac:dyDescent="0.3">
      <c r="S2894" s="29">
        <v>36.08</v>
      </c>
      <c r="T2894" s="24">
        <v>461</v>
      </c>
    </row>
    <row r="2895" spans="19:20" x14ac:dyDescent="0.3">
      <c r="S2895" s="29">
        <v>36.07</v>
      </c>
      <c r="T2895" s="24">
        <v>461</v>
      </c>
    </row>
    <row r="2896" spans="19:20" x14ac:dyDescent="0.3">
      <c r="S2896" s="29">
        <v>36.06</v>
      </c>
      <c r="T2896" s="24">
        <v>461</v>
      </c>
    </row>
    <row r="2897" spans="19:20" x14ac:dyDescent="0.3">
      <c r="S2897" s="29">
        <v>36.049999999999997</v>
      </c>
      <c r="T2897" s="24">
        <v>461</v>
      </c>
    </row>
    <row r="2898" spans="19:20" x14ac:dyDescent="0.3">
      <c r="S2898" s="29">
        <v>36.04</v>
      </c>
      <c r="T2898" s="24">
        <v>460</v>
      </c>
    </row>
    <row r="2899" spans="19:20" x14ac:dyDescent="0.3">
      <c r="S2899" s="29">
        <v>36.03</v>
      </c>
      <c r="T2899" s="24">
        <v>460</v>
      </c>
    </row>
    <row r="2900" spans="19:20" x14ac:dyDescent="0.3">
      <c r="S2900" s="29">
        <v>36.020000000000003</v>
      </c>
      <c r="T2900" s="24">
        <v>460</v>
      </c>
    </row>
    <row r="2901" spans="19:20" x14ac:dyDescent="0.3">
      <c r="S2901" s="29">
        <v>36.01</v>
      </c>
      <c r="T2901" s="24">
        <v>460</v>
      </c>
    </row>
    <row r="2902" spans="19:20" x14ac:dyDescent="0.3">
      <c r="S2902" s="29">
        <v>36</v>
      </c>
      <c r="T2902" s="24">
        <v>460</v>
      </c>
    </row>
    <row r="2903" spans="19:20" x14ac:dyDescent="0.3">
      <c r="S2903" s="29">
        <v>35.99</v>
      </c>
      <c r="T2903" s="24">
        <v>460</v>
      </c>
    </row>
    <row r="2904" spans="19:20" x14ac:dyDescent="0.3">
      <c r="S2904" s="29">
        <v>35.979999999999997</v>
      </c>
      <c r="T2904" s="24">
        <v>460</v>
      </c>
    </row>
    <row r="2905" spans="19:20" x14ac:dyDescent="0.3">
      <c r="S2905" s="29">
        <v>35.97</v>
      </c>
      <c r="T2905" s="24">
        <v>460</v>
      </c>
    </row>
    <row r="2906" spans="19:20" x14ac:dyDescent="0.3">
      <c r="S2906" s="29">
        <v>35.96</v>
      </c>
      <c r="T2906" s="24">
        <v>460</v>
      </c>
    </row>
    <row r="2907" spans="19:20" x14ac:dyDescent="0.3">
      <c r="S2907" s="29">
        <v>35.950000000000003</v>
      </c>
      <c r="T2907" s="24">
        <v>460</v>
      </c>
    </row>
    <row r="2908" spans="19:20" x14ac:dyDescent="0.3">
      <c r="S2908" s="29">
        <v>35.94</v>
      </c>
      <c r="T2908" s="24">
        <v>459</v>
      </c>
    </row>
    <row r="2909" spans="19:20" x14ac:dyDescent="0.3">
      <c r="S2909" s="29">
        <v>35.93</v>
      </c>
      <c r="T2909" s="24">
        <v>459</v>
      </c>
    </row>
    <row r="2910" spans="19:20" x14ac:dyDescent="0.3">
      <c r="S2910" s="29">
        <v>35.92</v>
      </c>
      <c r="T2910" s="24">
        <v>459</v>
      </c>
    </row>
    <row r="2911" spans="19:20" x14ac:dyDescent="0.3">
      <c r="S2911" s="29">
        <v>35.909999999999997</v>
      </c>
      <c r="T2911" s="24">
        <v>459</v>
      </c>
    </row>
    <row r="2912" spans="19:20" x14ac:dyDescent="0.3">
      <c r="S2912" s="29">
        <v>35.9</v>
      </c>
      <c r="T2912" s="24">
        <v>459</v>
      </c>
    </row>
    <row r="2913" spans="19:20" x14ac:dyDescent="0.3">
      <c r="S2913" s="29">
        <v>35.89</v>
      </c>
      <c r="T2913" s="24">
        <v>459</v>
      </c>
    </row>
    <row r="2914" spans="19:20" x14ac:dyDescent="0.3">
      <c r="S2914" s="29">
        <v>35.880000000000003</v>
      </c>
      <c r="T2914" s="24">
        <v>459</v>
      </c>
    </row>
    <row r="2915" spans="19:20" x14ac:dyDescent="0.3">
      <c r="S2915" s="29">
        <v>35.869999999999997</v>
      </c>
      <c r="T2915" s="24">
        <v>459</v>
      </c>
    </row>
    <row r="2916" spans="19:20" x14ac:dyDescent="0.3">
      <c r="S2916" s="29">
        <v>35.86</v>
      </c>
      <c r="T2916" s="24">
        <v>459</v>
      </c>
    </row>
    <row r="2917" spans="19:20" x14ac:dyDescent="0.3">
      <c r="S2917" s="29">
        <v>35.85</v>
      </c>
      <c r="T2917" s="24">
        <v>459</v>
      </c>
    </row>
    <row r="2918" spans="19:20" x14ac:dyDescent="0.3">
      <c r="S2918" s="29">
        <v>35.840000000000003</v>
      </c>
      <c r="T2918" s="24">
        <v>458</v>
      </c>
    </row>
    <row r="2919" spans="19:20" x14ac:dyDescent="0.3">
      <c r="S2919" s="29">
        <v>35.83</v>
      </c>
      <c r="T2919" s="24">
        <v>458</v>
      </c>
    </row>
    <row r="2920" spans="19:20" x14ac:dyDescent="0.3">
      <c r="S2920" s="29">
        <v>35.82</v>
      </c>
      <c r="T2920" s="24">
        <v>458</v>
      </c>
    </row>
    <row r="2921" spans="19:20" x14ac:dyDescent="0.3">
      <c r="S2921" s="29">
        <v>35.81</v>
      </c>
      <c r="T2921" s="24">
        <v>458</v>
      </c>
    </row>
    <row r="2922" spans="19:20" x14ac:dyDescent="0.3">
      <c r="S2922" s="29">
        <v>35.799999999999997</v>
      </c>
      <c r="T2922" s="24">
        <v>458</v>
      </c>
    </row>
    <row r="2923" spans="19:20" x14ac:dyDescent="0.3">
      <c r="S2923" s="29">
        <v>35.79</v>
      </c>
      <c r="T2923" s="24">
        <v>458</v>
      </c>
    </row>
    <row r="2924" spans="19:20" x14ac:dyDescent="0.3">
      <c r="S2924" s="29">
        <v>35.78</v>
      </c>
      <c r="T2924" s="24">
        <v>458</v>
      </c>
    </row>
    <row r="2925" spans="19:20" x14ac:dyDescent="0.3">
      <c r="S2925" s="29">
        <v>35.770000000000003</v>
      </c>
      <c r="T2925" s="24">
        <v>458</v>
      </c>
    </row>
    <row r="2926" spans="19:20" x14ac:dyDescent="0.3">
      <c r="S2926" s="29">
        <v>35.76</v>
      </c>
      <c r="T2926" s="24">
        <v>458</v>
      </c>
    </row>
    <row r="2927" spans="19:20" x14ac:dyDescent="0.3">
      <c r="S2927" s="29">
        <v>35.75</v>
      </c>
      <c r="T2927" s="24">
        <v>458</v>
      </c>
    </row>
    <row r="2928" spans="19:20" x14ac:dyDescent="0.3">
      <c r="S2928" s="29">
        <v>35.74</v>
      </c>
      <c r="T2928" s="24">
        <v>457</v>
      </c>
    </row>
    <row r="2929" spans="19:20" x14ac:dyDescent="0.3">
      <c r="S2929" s="29">
        <v>35.729999999999997</v>
      </c>
      <c r="T2929" s="24">
        <v>457</v>
      </c>
    </row>
    <row r="2930" spans="19:20" x14ac:dyDescent="0.3">
      <c r="S2930" s="29">
        <v>35.72</v>
      </c>
      <c r="T2930" s="24">
        <v>457</v>
      </c>
    </row>
    <row r="2931" spans="19:20" x14ac:dyDescent="0.3">
      <c r="S2931" s="29">
        <v>35.71</v>
      </c>
      <c r="T2931" s="24">
        <v>457</v>
      </c>
    </row>
    <row r="2932" spans="19:20" x14ac:dyDescent="0.3">
      <c r="S2932" s="29">
        <v>35.700000000000003</v>
      </c>
      <c r="T2932" s="24">
        <v>457</v>
      </c>
    </row>
    <row r="2933" spans="19:20" x14ac:dyDescent="0.3">
      <c r="S2933" s="29">
        <v>35.69</v>
      </c>
      <c r="T2933" s="24">
        <v>457</v>
      </c>
    </row>
    <row r="2934" spans="19:20" x14ac:dyDescent="0.3">
      <c r="S2934" s="29">
        <v>35.68</v>
      </c>
      <c r="T2934" s="24">
        <v>457</v>
      </c>
    </row>
    <row r="2935" spans="19:20" x14ac:dyDescent="0.3">
      <c r="S2935" s="29">
        <v>35.67</v>
      </c>
      <c r="T2935" s="24">
        <v>457</v>
      </c>
    </row>
    <row r="2936" spans="19:20" x14ac:dyDescent="0.3">
      <c r="S2936" s="29">
        <v>35.659999999999997</v>
      </c>
      <c r="T2936" s="24">
        <v>457</v>
      </c>
    </row>
    <row r="2937" spans="19:20" x14ac:dyDescent="0.3">
      <c r="S2937" s="29">
        <v>35.65</v>
      </c>
      <c r="T2937" s="24">
        <v>457</v>
      </c>
    </row>
    <row r="2938" spans="19:20" x14ac:dyDescent="0.3">
      <c r="S2938" s="29">
        <v>35.64</v>
      </c>
      <c r="T2938" s="24">
        <v>456</v>
      </c>
    </row>
    <row r="2939" spans="19:20" x14ac:dyDescent="0.3">
      <c r="S2939" s="29">
        <v>35.630000000000003</v>
      </c>
      <c r="T2939" s="24">
        <v>456</v>
      </c>
    </row>
    <row r="2940" spans="19:20" x14ac:dyDescent="0.3">
      <c r="S2940" s="29">
        <v>35.619999999999997</v>
      </c>
      <c r="T2940" s="24">
        <v>456</v>
      </c>
    </row>
    <row r="2941" spans="19:20" x14ac:dyDescent="0.3">
      <c r="S2941" s="29">
        <v>35.61</v>
      </c>
      <c r="T2941" s="24">
        <v>456</v>
      </c>
    </row>
    <row r="2942" spans="19:20" x14ac:dyDescent="0.3">
      <c r="S2942" s="29">
        <v>35.6</v>
      </c>
      <c r="T2942" s="24">
        <v>456</v>
      </c>
    </row>
    <row r="2943" spans="19:20" x14ac:dyDescent="0.3">
      <c r="S2943" s="29">
        <v>35.590000000000003</v>
      </c>
      <c r="T2943" s="24">
        <v>456</v>
      </c>
    </row>
    <row r="2944" spans="19:20" x14ac:dyDescent="0.3">
      <c r="S2944" s="29">
        <v>35.58</v>
      </c>
      <c r="T2944" s="24">
        <v>456</v>
      </c>
    </row>
    <row r="2945" spans="19:20" x14ac:dyDescent="0.3">
      <c r="S2945" s="29">
        <v>35.57</v>
      </c>
      <c r="T2945" s="24">
        <v>456</v>
      </c>
    </row>
    <row r="2946" spans="19:20" x14ac:dyDescent="0.3">
      <c r="S2946" s="29">
        <v>35.56</v>
      </c>
      <c r="T2946" s="24">
        <v>456</v>
      </c>
    </row>
    <row r="2947" spans="19:20" x14ac:dyDescent="0.3">
      <c r="S2947" s="29">
        <v>35.549999999999997</v>
      </c>
      <c r="T2947" s="24">
        <v>456</v>
      </c>
    </row>
    <row r="2948" spans="19:20" x14ac:dyDescent="0.3">
      <c r="S2948" s="29">
        <v>35.54</v>
      </c>
      <c r="T2948" s="24">
        <v>455</v>
      </c>
    </row>
    <row r="2949" spans="19:20" x14ac:dyDescent="0.3">
      <c r="S2949" s="29">
        <v>35.53</v>
      </c>
      <c r="T2949" s="24">
        <v>455</v>
      </c>
    </row>
    <row r="2950" spans="19:20" x14ac:dyDescent="0.3">
      <c r="S2950" s="29">
        <v>35.520000000000003</v>
      </c>
      <c r="T2950" s="24">
        <v>455</v>
      </c>
    </row>
    <row r="2951" spans="19:20" x14ac:dyDescent="0.3">
      <c r="S2951" s="29">
        <v>35.51</v>
      </c>
      <c r="T2951" s="24">
        <v>455</v>
      </c>
    </row>
    <row r="2952" spans="19:20" x14ac:dyDescent="0.3">
      <c r="S2952" s="29">
        <v>35.5</v>
      </c>
      <c r="T2952" s="24">
        <v>455</v>
      </c>
    </row>
    <row r="2953" spans="19:20" x14ac:dyDescent="0.3">
      <c r="S2953" s="29">
        <v>35.49</v>
      </c>
      <c r="T2953" s="24">
        <v>455</v>
      </c>
    </row>
    <row r="2954" spans="19:20" x14ac:dyDescent="0.3">
      <c r="S2954" s="29">
        <v>35.479999999999997</v>
      </c>
      <c r="T2954" s="24">
        <v>455</v>
      </c>
    </row>
    <row r="2955" spans="19:20" x14ac:dyDescent="0.3">
      <c r="S2955" s="29">
        <v>35.47</v>
      </c>
      <c r="T2955" s="24">
        <v>455</v>
      </c>
    </row>
    <row r="2956" spans="19:20" x14ac:dyDescent="0.3">
      <c r="S2956" s="29">
        <v>35.46</v>
      </c>
      <c r="T2956" s="24">
        <v>455</v>
      </c>
    </row>
    <row r="2957" spans="19:20" x14ac:dyDescent="0.3">
      <c r="S2957" s="29">
        <v>35.450000000000003</v>
      </c>
      <c r="T2957" s="24">
        <v>455</v>
      </c>
    </row>
    <row r="2958" spans="19:20" x14ac:dyDescent="0.3">
      <c r="S2958" s="29">
        <v>35.44</v>
      </c>
      <c r="T2958" s="24">
        <v>454</v>
      </c>
    </row>
    <row r="2959" spans="19:20" x14ac:dyDescent="0.3">
      <c r="S2959" s="29">
        <v>35.43</v>
      </c>
      <c r="T2959" s="24">
        <v>454</v>
      </c>
    </row>
    <row r="2960" spans="19:20" x14ac:dyDescent="0.3">
      <c r="S2960" s="29">
        <v>35.42</v>
      </c>
      <c r="T2960" s="24">
        <v>454</v>
      </c>
    </row>
    <row r="2961" spans="19:20" x14ac:dyDescent="0.3">
      <c r="S2961" s="29">
        <v>35.409999999999997</v>
      </c>
      <c r="T2961" s="24">
        <v>454</v>
      </c>
    </row>
    <row r="2962" spans="19:20" x14ac:dyDescent="0.3">
      <c r="S2962" s="29">
        <v>35.4</v>
      </c>
      <c r="T2962" s="24">
        <v>454</v>
      </c>
    </row>
    <row r="2963" spans="19:20" x14ac:dyDescent="0.3">
      <c r="S2963" s="29">
        <v>35.39</v>
      </c>
      <c r="T2963" s="24">
        <v>454</v>
      </c>
    </row>
    <row r="2964" spans="19:20" x14ac:dyDescent="0.3">
      <c r="S2964" s="29">
        <v>35.380000000000003</v>
      </c>
      <c r="T2964" s="24">
        <v>454</v>
      </c>
    </row>
    <row r="2965" spans="19:20" x14ac:dyDescent="0.3">
      <c r="S2965" s="29">
        <v>35.369999999999997</v>
      </c>
      <c r="T2965" s="24">
        <v>454</v>
      </c>
    </row>
    <row r="2966" spans="19:20" x14ac:dyDescent="0.3">
      <c r="S2966" s="29">
        <v>35.36</v>
      </c>
      <c r="T2966" s="24">
        <v>454</v>
      </c>
    </row>
    <row r="2967" spans="19:20" x14ac:dyDescent="0.3">
      <c r="S2967" s="29">
        <v>35.35</v>
      </c>
      <c r="T2967" s="24">
        <v>454</v>
      </c>
    </row>
    <row r="2968" spans="19:20" x14ac:dyDescent="0.3">
      <c r="S2968" s="29">
        <v>35.340000000000003</v>
      </c>
      <c r="T2968" s="24">
        <v>453</v>
      </c>
    </row>
    <row r="2969" spans="19:20" x14ac:dyDescent="0.3">
      <c r="S2969" s="29">
        <v>35.33</v>
      </c>
      <c r="T2969" s="24">
        <v>453</v>
      </c>
    </row>
    <row r="2970" spans="19:20" x14ac:dyDescent="0.3">
      <c r="S2970" s="29">
        <v>35.32</v>
      </c>
      <c r="T2970" s="24">
        <v>453</v>
      </c>
    </row>
    <row r="2971" spans="19:20" x14ac:dyDescent="0.3">
      <c r="S2971" s="29">
        <v>35.31</v>
      </c>
      <c r="T2971" s="24">
        <v>453</v>
      </c>
    </row>
    <row r="2972" spans="19:20" x14ac:dyDescent="0.3">
      <c r="S2972" s="29">
        <v>35.299999999999997</v>
      </c>
      <c r="T2972" s="24">
        <v>453</v>
      </c>
    </row>
    <row r="2973" spans="19:20" x14ac:dyDescent="0.3">
      <c r="S2973" s="29">
        <v>35.29</v>
      </c>
      <c r="T2973" s="24">
        <v>453</v>
      </c>
    </row>
    <row r="2974" spans="19:20" x14ac:dyDescent="0.3">
      <c r="S2974" s="29">
        <v>35.28</v>
      </c>
      <c r="T2974" s="24">
        <v>453</v>
      </c>
    </row>
    <row r="2975" spans="19:20" x14ac:dyDescent="0.3">
      <c r="S2975" s="29">
        <v>35.270000000000003</v>
      </c>
      <c r="T2975" s="24">
        <v>453</v>
      </c>
    </row>
    <row r="2976" spans="19:20" x14ac:dyDescent="0.3">
      <c r="S2976" s="29">
        <v>35.26</v>
      </c>
      <c r="T2976" s="24">
        <v>453</v>
      </c>
    </row>
    <row r="2977" spans="19:20" x14ac:dyDescent="0.3">
      <c r="S2977" s="29">
        <v>35.25</v>
      </c>
      <c r="T2977" s="24">
        <v>453</v>
      </c>
    </row>
    <row r="2978" spans="19:20" x14ac:dyDescent="0.3">
      <c r="S2978" s="29">
        <v>35.24</v>
      </c>
      <c r="T2978" s="24">
        <v>452</v>
      </c>
    </row>
    <row r="2979" spans="19:20" x14ac:dyDescent="0.3">
      <c r="S2979" s="29">
        <v>35.229999999999997</v>
      </c>
      <c r="T2979" s="24">
        <v>452</v>
      </c>
    </row>
    <row r="2980" spans="19:20" x14ac:dyDescent="0.3">
      <c r="S2980" s="29">
        <v>35.22</v>
      </c>
      <c r="T2980" s="24">
        <v>452</v>
      </c>
    </row>
    <row r="2981" spans="19:20" x14ac:dyDescent="0.3">
      <c r="S2981" s="29">
        <v>35.21</v>
      </c>
      <c r="T2981" s="24">
        <v>452</v>
      </c>
    </row>
    <row r="2982" spans="19:20" x14ac:dyDescent="0.3">
      <c r="S2982" s="29">
        <v>35.200000000000003</v>
      </c>
      <c r="T2982" s="24">
        <v>452</v>
      </c>
    </row>
    <row r="2983" spans="19:20" x14ac:dyDescent="0.3">
      <c r="S2983" s="29">
        <v>35.19</v>
      </c>
      <c r="T2983" s="24">
        <v>452</v>
      </c>
    </row>
    <row r="2984" spans="19:20" x14ac:dyDescent="0.3">
      <c r="S2984" s="29">
        <v>35.18</v>
      </c>
      <c r="T2984" s="24">
        <v>452</v>
      </c>
    </row>
    <row r="2985" spans="19:20" x14ac:dyDescent="0.3">
      <c r="S2985" s="29">
        <v>35.17</v>
      </c>
      <c r="T2985" s="24">
        <v>452</v>
      </c>
    </row>
    <row r="2986" spans="19:20" x14ac:dyDescent="0.3">
      <c r="S2986" s="29">
        <v>35.159999999999997</v>
      </c>
      <c r="T2986" s="24">
        <v>452</v>
      </c>
    </row>
    <row r="2987" spans="19:20" x14ac:dyDescent="0.3">
      <c r="S2987" s="29">
        <v>35.15</v>
      </c>
      <c r="T2987" s="24">
        <v>452</v>
      </c>
    </row>
    <row r="2988" spans="19:20" x14ac:dyDescent="0.3">
      <c r="S2988" s="29">
        <v>35.14</v>
      </c>
      <c r="T2988" s="24">
        <v>451</v>
      </c>
    </row>
    <row r="2989" spans="19:20" x14ac:dyDescent="0.3">
      <c r="S2989" s="29">
        <v>35.130000000000003</v>
      </c>
      <c r="T2989" s="24">
        <v>451</v>
      </c>
    </row>
    <row r="2990" spans="19:20" x14ac:dyDescent="0.3">
      <c r="S2990" s="29">
        <v>35.119999999999997</v>
      </c>
      <c r="T2990" s="24">
        <v>451</v>
      </c>
    </row>
    <row r="2991" spans="19:20" x14ac:dyDescent="0.3">
      <c r="S2991" s="29">
        <v>35.11</v>
      </c>
      <c r="T2991" s="24">
        <v>451</v>
      </c>
    </row>
    <row r="2992" spans="19:20" x14ac:dyDescent="0.3">
      <c r="S2992" s="29">
        <v>35.1</v>
      </c>
      <c r="T2992" s="24">
        <v>451</v>
      </c>
    </row>
    <row r="2993" spans="19:20" x14ac:dyDescent="0.3">
      <c r="S2993" s="29">
        <v>35.090000000000003</v>
      </c>
      <c r="T2993" s="24">
        <v>451</v>
      </c>
    </row>
    <row r="2994" spans="19:20" x14ac:dyDescent="0.3">
      <c r="S2994" s="29">
        <v>35.08</v>
      </c>
      <c r="T2994" s="24">
        <v>451</v>
      </c>
    </row>
    <row r="2995" spans="19:20" x14ac:dyDescent="0.3">
      <c r="S2995" s="29">
        <v>35.07</v>
      </c>
      <c r="T2995" s="24">
        <v>451</v>
      </c>
    </row>
    <row r="2996" spans="19:20" x14ac:dyDescent="0.3">
      <c r="S2996" s="29">
        <v>35.06</v>
      </c>
      <c r="T2996" s="24">
        <v>451</v>
      </c>
    </row>
    <row r="2997" spans="19:20" x14ac:dyDescent="0.3">
      <c r="S2997" s="29">
        <v>35.049999999999997</v>
      </c>
      <c r="T2997" s="24">
        <v>451</v>
      </c>
    </row>
    <row r="2998" spans="19:20" x14ac:dyDescent="0.3">
      <c r="S2998" s="29">
        <v>35.04</v>
      </c>
      <c r="T2998" s="24">
        <v>450</v>
      </c>
    </row>
    <row r="2999" spans="19:20" x14ac:dyDescent="0.3">
      <c r="S2999" s="29">
        <v>35.03</v>
      </c>
      <c r="T2999" s="24">
        <v>450</v>
      </c>
    </row>
    <row r="3000" spans="19:20" x14ac:dyDescent="0.3">
      <c r="S3000" s="29">
        <v>35.020000000000003</v>
      </c>
      <c r="T3000" s="24">
        <v>450</v>
      </c>
    </row>
    <row r="3001" spans="19:20" x14ac:dyDescent="0.3">
      <c r="S3001" s="29">
        <v>35.01</v>
      </c>
      <c r="T3001" s="24">
        <v>450</v>
      </c>
    </row>
    <row r="3002" spans="19:20" x14ac:dyDescent="0.3">
      <c r="S3002" s="29">
        <v>35</v>
      </c>
      <c r="T3002" s="24">
        <v>450</v>
      </c>
    </row>
    <row r="3003" spans="19:20" x14ac:dyDescent="0.3">
      <c r="S3003" s="29">
        <v>34.99</v>
      </c>
      <c r="T3003" s="24">
        <v>450</v>
      </c>
    </row>
    <row r="3004" spans="19:20" x14ac:dyDescent="0.3">
      <c r="S3004" s="29">
        <v>34.979999999999997</v>
      </c>
      <c r="T3004" s="24">
        <v>450</v>
      </c>
    </row>
    <row r="3005" spans="19:20" x14ac:dyDescent="0.3">
      <c r="S3005" s="29">
        <v>34.97</v>
      </c>
      <c r="T3005" s="24">
        <v>450</v>
      </c>
    </row>
    <row r="3006" spans="19:20" x14ac:dyDescent="0.3">
      <c r="S3006" s="29">
        <v>34.96</v>
      </c>
      <c r="T3006" s="24">
        <v>450</v>
      </c>
    </row>
    <row r="3007" spans="19:20" x14ac:dyDescent="0.3">
      <c r="S3007" s="29">
        <v>34.950000000000003</v>
      </c>
      <c r="T3007" s="24">
        <v>450</v>
      </c>
    </row>
    <row r="3008" spans="19:20" x14ac:dyDescent="0.3">
      <c r="S3008" s="29">
        <v>34.94</v>
      </c>
      <c r="T3008" s="24">
        <v>449</v>
      </c>
    </row>
    <row r="3009" spans="19:20" x14ac:dyDescent="0.3">
      <c r="S3009" s="29">
        <v>34.93</v>
      </c>
      <c r="T3009" s="24">
        <v>449</v>
      </c>
    </row>
    <row r="3010" spans="19:20" x14ac:dyDescent="0.3">
      <c r="S3010" s="29">
        <v>34.92</v>
      </c>
      <c r="T3010" s="24">
        <v>449</v>
      </c>
    </row>
    <row r="3011" spans="19:20" x14ac:dyDescent="0.3">
      <c r="S3011" s="29">
        <v>34.909999999999997</v>
      </c>
      <c r="T3011" s="24">
        <v>449</v>
      </c>
    </row>
    <row r="3012" spans="19:20" x14ac:dyDescent="0.3">
      <c r="S3012" s="29">
        <v>34.9</v>
      </c>
      <c r="T3012" s="24">
        <v>449</v>
      </c>
    </row>
    <row r="3013" spans="19:20" x14ac:dyDescent="0.3">
      <c r="S3013" s="29">
        <v>34.89</v>
      </c>
      <c r="T3013" s="24">
        <v>449</v>
      </c>
    </row>
    <row r="3014" spans="19:20" x14ac:dyDescent="0.3">
      <c r="S3014" s="29">
        <v>34.880000000000003</v>
      </c>
      <c r="T3014" s="24">
        <v>449</v>
      </c>
    </row>
    <row r="3015" spans="19:20" x14ac:dyDescent="0.3">
      <c r="S3015" s="29">
        <v>34.869999999999997</v>
      </c>
      <c r="T3015" s="24">
        <v>449</v>
      </c>
    </row>
    <row r="3016" spans="19:20" x14ac:dyDescent="0.3">
      <c r="S3016" s="29">
        <v>34.86</v>
      </c>
      <c r="T3016" s="24">
        <v>449</v>
      </c>
    </row>
    <row r="3017" spans="19:20" x14ac:dyDescent="0.3">
      <c r="S3017" s="29">
        <v>34.85</v>
      </c>
      <c r="T3017" s="24">
        <v>449</v>
      </c>
    </row>
    <row r="3018" spans="19:20" x14ac:dyDescent="0.3">
      <c r="S3018" s="29">
        <v>34.840000000000003</v>
      </c>
      <c r="T3018" s="24">
        <v>448</v>
      </c>
    </row>
    <row r="3019" spans="19:20" x14ac:dyDescent="0.3">
      <c r="S3019" s="29">
        <v>34.83</v>
      </c>
      <c r="T3019" s="24">
        <v>448</v>
      </c>
    </row>
    <row r="3020" spans="19:20" x14ac:dyDescent="0.3">
      <c r="S3020" s="29">
        <v>34.82</v>
      </c>
      <c r="T3020" s="24">
        <v>448</v>
      </c>
    </row>
    <row r="3021" spans="19:20" x14ac:dyDescent="0.3">
      <c r="S3021" s="29">
        <v>34.81</v>
      </c>
      <c r="T3021" s="24">
        <v>448</v>
      </c>
    </row>
    <row r="3022" spans="19:20" x14ac:dyDescent="0.3">
      <c r="S3022" s="29">
        <v>34.799999999999997</v>
      </c>
      <c r="T3022" s="24">
        <v>448</v>
      </c>
    </row>
    <row r="3023" spans="19:20" x14ac:dyDescent="0.3">
      <c r="S3023" s="29">
        <v>34.79</v>
      </c>
      <c r="T3023" s="24">
        <v>448</v>
      </c>
    </row>
    <row r="3024" spans="19:20" x14ac:dyDescent="0.3">
      <c r="S3024" s="29">
        <v>34.78</v>
      </c>
      <c r="T3024" s="24">
        <v>448</v>
      </c>
    </row>
    <row r="3025" spans="19:20" x14ac:dyDescent="0.3">
      <c r="S3025" s="29">
        <v>34.770000000000003</v>
      </c>
      <c r="T3025" s="24">
        <v>448</v>
      </c>
    </row>
    <row r="3026" spans="19:20" x14ac:dyDescent="0.3">
      <c r="S3026" s="29">
        <v>34.76</v>
      </c>
      <c r="T3026" s="24">
        <v>448</v>
      </c>
    </row>
    <row r="3027" spans="19:20" x14ac:dyDescent="0.3">
      <c r="S3027" s="29">
        <v>34.75</v>
      </c>
      <c r="T3027" s="24">
        <v>448</v>
      </c>
    </row>
    <row r="3028" spans="19:20" x14ac:dyDescent="0.3">
      <c r="S3028" s="29">
        <v>34.74</v>
      </c>
      <c r="T3028" s="24">
        <v>447</v>
      </c>
    </row>
    <row r="3029" spans="19:20" x14ac:dyDescent="0.3">
      <c r="S3029" s="29">
        <v>34.729999999999997</v>
      </c>
      <c r="T3029" s="24">
        <v>447</v>
      </c>
    </row>
    <row r="3030" spans="19:20" x14ac:dyDescent="0.3">
      <c r="S3030" s="29">
        <v>34.72</v>
      </c>
      <c r="T3030" s="24">
        <v>447</v>
      </c>
    </row>
    <row r="3031" spans="19:20" x14ac:dyDescent="0.3">
      <c r="S3031" s="29">
        <v>34.71</v>
      </c>
      <c r="T3031" s="24">
        <v>447</v>
      </c>
    </row>
    <row r="3032" spans="19:20" x14ac:dyDescent="0.3">
      <c r="S3032" s="29">
        <v>34.700000000000003</v>
      </c>
      <c r="T3032" s="24">
        <v>447</v>
      </c>
    </row>
    <row r="3033" spans="19:20" x14ac:dyDescent="0.3">
      <c r="S3033" s="29">
        <v>34.69</v>
      </c>
      <c r="T3033" s="24">
        <v>447</v>
      </c>
    </row>
    <row r="3034" spans="19:20" x14ac:dyDescent="0.3">
      <c r="S3034" s="29">
        <v>34.68</v>
      </c>
      <c r="T3034" s="24">
        <v>447</v>
      </c>
    </row>
    <row r="3035" spans="19:20" x14ac:dyDescent="0.3">
      <c r="S3035" s="29">
        <v>34.67</v>
      </c>
      <c r="T3035" s="24">
        <v>447</v>
      </c>
    </row>
    <row r="3036" spans="19:20" x14ac:dyDescent="0.3">
      <c r="S3036" s="29">
        <v>34.659999999999997</v>
      </c>
      <c r="T3036" s="24">
        <v>447</v>
      </c>
    </row>
    <row r="3037" spans="19:20" x14ac:dyDescent="0.3">
      <c r="S3037" s="29">
        <v>34.65</v>
      </c>
      <c r="T3037" s="24">
        <v>447</v>
      </c>
    </row>
    <row r="3038" spans="19:20" x14ac:dyDescent="0.3">
      <c r="S3038" s="29">
        <v>34.64</v>
      </c>
      <c r="T3038" s="24">
        <v>446</v>
      </c>
    </row>
    <row r="3039" spans="19:20" x14ac:dyDescent="0.3">
      <c r="S3039" s="29">
        <v>34.630000000000003</v>
      </c>
      <c r="T3039" s="24">
        <v>446</v>
      </c>
    </row>
    <row r="3040" spans="19:20" x14ac:dyDescent="0.3">
      <c r="S3040" s="29">
        <v>34.619999999999997</v>
      </c>
      <c r="T3040" s="24">
        <v>446</v>
      </c>
    </row>
    <row r="3041" spans="19:20" x14ac:dyDescent="0.3">
      <c r="S3041" s="29">
        <v>34.61</v>
      </c>
      <c r="T3041" s="24">
        <v>446</v>
      </c>
    </row>
    <row r="3042" spans="19:20" x14ac:dyDescent="0.3">
      <c r="S3042" s="29">
        <v>34.6</v>
      </c>
      <c r="T3042" s="24">
        <v>446</v>
      </c>
    </row>
    <row r="3043" spans="19:20" x14ac:dyDescent="0.3">
      <c r="S3043" s="29">
        <v>34.590000000000003</v>
      </c>
      <c r="T3043" s="24">
        <v>446</v>
      </c>
    </row>
    <row r="3044" spans="19:20" x14ac:dyDescent="0.3">
      <c r="S3044" s="29">
        <v>34.58</v>
      </c>
      <c r="T3044" s="24">
        <v>446</v>
      </c>
    </row>
    <row r="3045" spans="19:20" x14ac:dyDescent="0.3">
      <c r="S3045" s="29">
        <v>34.57</v>
      </c>
      <c r="T3045" s="24">
        <v>446</v>
      </c>
    </row>
    <row r="3046" spans="19:20" x14ac:dyDescent="0.3">
      <c r="S3046" s="29">
        <v>34.56</v>
      </c>
      <c r="T3046" s="24">
        <v>446</v>
      </c>
    </row>
    <row r="3047" spans="19:20" x14ac:dyDescent="0.3">
      <c r="S3047" s="29">
        <v>34.549999999999997</v>
      </c>
      <c r="T3047" s="24">
        <v>446</v>
      </c>
    </row>
    <row r="3048" spans="19:20" x14ac:dyDescent="0.3">
      <c r="S3048" s="29">
        <v>34.54</v>
      </c>
      <c r="T3048" s="24">
        <v>445</v>
      </c>
    </row>
    <row r="3049" spans="19:20" x14ac:dyDescent="0.3">
      <c r="S3049" s="29">
        <v>34.53</v>
      </c>
      <c r="T3049" s="24">
        <v>445</v>
      </c>
    </row>
    <row r="3050" spans="19:20" x14ac:dyDescent="0.3">
      <c r="S3050" s="29">
        <v>34.520000000000003</v>
      </c>
      <c r="T3050" s="24">
        <v>445</v>
      </c>
    </row>
    <row r="3051" spans="19:20" x14ac:dyDescent="0.3">
      <c r="S3051" s="29">
        <v>34.51</v>
      </c>
      <c r="T3051" s="24">
        <v>445</v>
      </c>
    </row>
    <row r="3052" spans="19:20" x14ac:dyDescent="0.3">
      <c r="S3052" s="29">
        <v>34.5</v>
      </c>
      <c r="T3052" s="24">
        <v>445</v>
      </c>
    </row>
    <row r="3053" spans="19:20" x14ac:dyDescent="0.3">
      <c r="S3053" s="29">
        <v>34.49</v>
      </c>
      <c r="T3053" s="24">
        <v>445</v>
      </c>
    </row>
    <row r="3054" spans="19:20" x14ac:dyDescent="0.3">
      <c r="S3054" s="29">
        <v>34.479999999999997</v>
      </c>
      <c r="T3054" s="24">
        <v>445</v>
      </c>
    </row>
    <row r="3055" spans="19:20" x14ac:dyDescent="0.3">
      <c r="S3055" s="29">
        <v>34.47</v>
      </c>
      <c r="T3055" s="24">
        <v>445</v>
      </c>
    </row>
    <row r="3056" spans="19:20" x14ac:dyDescent="0.3">
      <c r="S3056" s="29">
        <v>34.46</v>
      </c>
      <c r="T3056" s="24">
        <v>445</v>
      </c>
    </row>
    <row r="3057" spans="19:20" x14ac:dyDescent="0.3">
      <c r="S3057" s="29">
        <v>34.450000000000003</v>
      </c>
      <c r="T3057" s="24">
        <v>445</v>
      </c>
    </row>
    <row r="3058" spans="19:20" x14ac:dyDescent="0.3">
      <c r="S3058" s="29">
        <v>34.44</v>
      </c>
      <c r="T3058" s="24">
        <v>444</v>
      </c>
    </row>
    <row r="3059" spans="19:20" x14ac:dyDescent="0.3">
      <c r="S3059" s="29">
        <v>34.43</v>
      </c>
      <c r="T3059" s="24">
        <v>444</v>
      </c>
    </row>
    <row r="3060" spans="19:20" x14ac:dyDescent="0.3">
      <c r="S3060" s="29">
        <v>34.42</v>
      </c>
      <c r="T3060" s="24">
        <v>444</v>
      </c>
    </row>
    <row r="3061" spans="19:20" x14ac:dyDescent="0.3">
      <c r="S3061" s="29">
        <v>34.409999999999997</v>
      </c>
      <c r="T3061" s="24">
        <v>444</v>
      </c>
    </row>
    <row r="3062" spans="19:20" x14ac:dyDescent="0.3">
      <c r="S3062" s="29">
        <v>34.4</v>
      </c>
      <c r="T3062" s="24">
        <v>444</v>
      </c>
    </row>
    <row r="3063" spans="19:20" x14ac:dyDescent="0.3">
      <c r="S3063" s="29">
        <v>34.39</v>
      </c>
      <c r="T3063" s="24">
        <v>444</v>
      </c>
    </row>
    <row r="3064" spans="19:20" x14ac:dyDescent="0.3">
      <c r="S3064" s="29">
        <v>34.380000000000003</v>
      </c>
      <c r="T3064" s="24">
        <v>444</v>
      </c>
    </row>
    <row r="3065" spans="19:20" x14ac:dyDescent="0.3">
      <c r="S3065" s="29">
        <v>34.369999999999997</v>
      </c>
      <c r="T3065" s="24">
        <v>444</v>
      </c>
    </row>
    <row r="3066" spans="19:20" x14ac:dyDescent="0.3">
      <c r="S3066" s="29">
        <v>34.36</v>
      </c>
      <c r="T3066" s="24">
        <v>444</v>
      </c>
    </row>
    <row r="3067" spans="19:20" x14ac:dyDescent="0.3">
      <c r="S3067" s="29">
        <v>34.35</v>
      </c>
      <c r="T3067" s="24">
        <v>444</v>
      </c>
    </row>
    <row r="3068" spans="19:20" x14ac:dyDescent="0.3">
      <c r="S3068" s="29">
        <v>34.340000000000003</v>
      </c>
      <c r="T3068" s="24">
        <v>443</v>
      </c>
    </row>
    <row r="3069" spans="19:20" x14ac:dyDescent="0.3">
      <c r="S3069" s="29">
        <v>34.33</v>
      </c>
      <c r="T3069" s="24">
        <v>443</v>
      </c>
    </row>
    <row r="3070" spans="19:20" x14ac:dyDescent="0.3">
      <c r="S3070" s="29">
        <v>34.32</v>
      </c>
      <c r="T3070" s="24">
        <v>443</v>
      </c>
    </row>
    <row r="3071" spans="19:20" x14ac:dyDescent="0.3">
      <c r="S3071" s="29">
        <v>34.31</v>
      </c>
      <c r="T3071" s="24">
        <v>443</v>
      </c>
    </row>
    <row r="3072" spans="19:20" x14ac:dyDescent="0.3">
      <c r="S3072" s="29">
        <v>34.299999999999997</v>
      </c>
      <c r="T3072" s="24">
        <v>443</v>
      </c>
    </row>
    <row r="3073" spans="19:20" x14ac:dyDescent="0.3">
      <c r="S3073" s="29">
        <v>34.29</v>
      </c>
      <c r="T3073" s="24">
        <v>443</v>
      </c>
    </row>
    <row r="3074" spans="19:20" x14ac:dyDescent="0.3">
      <c r="S3074" s="29">
        <v>34.28</v>
      </c>
      <c r="T3074" s="24">
        <v>443</v>
      </c>
    </row>
    <row r="3075" spans="19:20" x14ac:dyDescent="0.3">
      <c r="S3075" s="29">
        <v>34.270000000000003</v>
      </c>
      <c r="T3075" s="24">
        <v>443</v>
      </c>
    </row>
    <row r="3076" spans="19:20" x14ac:dyDescent="0.3">
      <c r="S3076" s="29">
        <v>34.26</v>
      </c>
      <c r="T3076" s="24">
        <v>443</v>
      </c>
    </row>
    <row r="3077" spans="19:20" x14ac:dyDescent="0.3">
      <c r="S3077" s="29">
        <v>34.25</v>
      </c>
      <c r="T3077" s="24">
        <v>443</v>
      </c>
    </row>
    <row r="3078" spans="19:20" x14ac:dyDescent="0.3">
      <c r="S3078" s="29">
        <v>34.24</v>
      </c>
      <c r="T3078" s="24">
        <v>442</v>
      </c>
    </row>
    <row r="3079" spans="19:20" x14ac:dyDescent="0.3">
      <c r="S3079" s="29">
        <v>34.229999999999997</v>
      </c>
      <c r="T3079" s="24">
        <v>442</v>
      </c>
    </row>
    <row r="3080" spans="19:20" x14ac:dyDescent="0.3">
      <c r="S3080" s="29">
        <v>34.22</v>
      </c>
      <c r="T3080" s="24">
        <v>442</v>
      </c>
    </row>
    <row r="3081" spans="19:20" x14ac:dyDescent="0.3">
      <c r="S3081" s="29">
        <v>34.21</v>
      </c>
      <c r="T3081" s="24">
        <v>442</v>
      </c>
    </row>
    <row r="3082" spans="19:20" x14ac:dyDescent="0.3">
      <c r="S3082" s="29">
        <v>34.200000000000003</v>
      </c>
      <c r="T3082" s="24">
        <v>442</v>
      </c>
    </row>
    <row r="3083" spans="19:20" x14ac:dyDescent="0.3">
      <c r="S3083" s="29">
        <v>34.19</v>
      </c>
      <c r="T3083" s="24">
        <v>442</v>
      </c>
    </row>
    <row r="3084" spans="19:20" x14ac:dyDescent="0.3">
      <c r="S3084" s="29">
        <v>34.18</v>
      </c>
      <c r="T3084" s="24">
        <v>442</v>
      </c>
    </row>
    <row r="3085" spans="19:20" x14ac:dyDescent="0.3">
      <c r="S3085" s="29">
        <v>34.17</v>
      </c>
      <c r="T3085" s="24">
        <v>442</v>
      </c>
    </row>
    <row r="3086" spans="19:20" x14ac:dyDescent="0.3">
      <c r="S3086" s="29">
        <v>34.159999999999997</v>
      </c>
      <c r="T3086" s="24">
        <v>442</v>
      </c>
    </row>
    <row r="3087" spans="19:20" x14ac:dyDescent="0.3">
      <c r="S3087" s="29">
        <v>34.15</v>
      </c>
      <c r="T3087" s="24">
        <v>442</v>
      </c>
    </row>
    <row r="3088" spans="19:20" x14ac:dyDescent="0.3">
      <c r="S3088" s="29">
        <v>34.14</v>
      </c>
      <c r="T3088" s="24">
        <v>441</v>
      </c>
    </row>
    <row r="3089" spans="19:20" x14ac:dyDescent="0.3">
      <c r="S3089" s="29">
        <v>34.130000000000003</v>
      </c>
      <c r="T3089" s="24">
        <v>441</v>
      </c>
    </row>
    <row r="3090" spans="19:20" x14ac:dyDescent="0.3">
      <c r="S3090" s="29">
        <v>34.119999999999997</v>
      </c>
      <c r="T3090" s="24">
        <v>441</v>
      </c>
    </row>
    <row r="3091" spans="19:20" x14ac:dyDescent="0.3">
      <c r="S3091" s="29">
        <v>34.11</v>
      </c>
      <c r="T3091" s="24">
        <v>441</v>
      </c>
    </row>
    <row r="3092" spans="19:20" x14ac:dyDescent="0.3">
      <c r="S3092" s="29">
        <v>34.1</v>
      </c>
      <c r="T3092" s="24">
        <v>441</v>
      </c>
    </row>
    <row r="3093" spans="19:20" x14ac:dyDescent="0.3">
      <c r="S3093" s="29">
        <v>34.090000000000003</v>
      </c>
      <c r="T3093" s="24">
        <v>441</v>
      </c>
    </row>
    <row r="3094" spans="19:20" x14ac:dyDescent="0.3">
      <c r="S3094" s="29">
        <v>34.08</v>
      </c>
      <c r="T3094" s="24">
        <v>441</v>
      </c>
    </row>
    <row r="3095" spans="19:20" x14ac:dyDescent="0.3">
      <c r="S3095" s="29">
        <v>34.07</v>
      </c>
      <c r="T3095" s="24">
        <v>441</v>
      </c>
    </row>
    <row r="3096" spans="19:20" x14ac:dyDescent="0.3">
      <c r="S3096" s="29">
        <v>34.06</v>
      </c>
      <c r="T3096" s="24">
        <v>441</v>
      </c>
    </row>
    <row r="3097" spans="19:20" x14ac:dyDescent="0.3">
      <c r="S3097" s="29">
        <v>34.049999999999997</v>
      </c>
      <c r="T3097" s="24">
        <v>441</v>
      </c>
    </row>
    <row r="3098" spans="19:20" x14ac:dyDescent="0.3">
      <c r="S3098" s="29">
        <v>34.04</v>
      </c>
      <c r="T3098" s="24">
        <v>440</v>
      </c>
    </row>
    <row r="3099" spans="19:20" x14ac:dyDescent="0.3">
      <c r="S3099" s="29">
        <v>34.03</v>
      </c>
      <c r="T3099" s="24">
        <v>440</v>
      </c>
    </row>
    <row r="3100" spans="19:20" x14ac:dyDescent="0.3">
      <c r="S3100" s="29">
        <v>34.020000000000003</v>
      </c>
      <c r="T3100" s="24">
        <v>440</v>
      </c>
    </row>
    <row r="3101" spans="19:20" x14ac:dyDescent="0.3">
      <c r="S3101" s="29">
        <v>34.01</v>
      </c>
      <c r="T3101" s="24">
        <v>440</v>
      </c>
    </row>
    <row r="3102" spans="19:20" x14ac:dyDescent="0.3">
      <c r="S3102" s="29">
        <v>34</v>
      </c>
      <c r="T3102" s="24">
        <v>440</v>
      </c>
    </row>
    <row r="3103" spans="19:20" x14ac:dyDescent="0.3">
      <c r="S3103" s="29">
        <v>33.99</v>
      </c>
      <c r="T3103" s="24">
        <v>440</v>
      </c>
    </row>
    <row r="3104" spans="19:20" x14ac:dyDescent="0.3">
      <c r="S3104" s="29">
        <v>33.979999999999997</v>
      </c>
      <c r="T3104" s="24">
        <v>440</v>
      </c>
    </row>
    <row r="3105" spans="19:20" x14ac:dyDescent="0.3">
      <c r="S3105" s="29">
        <v>33.97</v>
      </c>
      <c r="T3105" s="24">
        <v>440</v>
      </c>
    </row>
    <row r="3106" spans="19:20" x14ac:dyDescent="0.3">
      <c r="S3106" s="29">
        <v>33.96</v>
      </c>
      <c r="T3106" s="24">
        <v>440</v>
      </c>
    </row>
    <row r="3107" spans="19:20" x14ac:dyDescent="0.3">
      <c r="S3107" s="29">
        <v>33.950000000000003</v>
      </c>
      <c r="T3107" s="24">
        <v>440</v>
      </c>
    </row>
    <row r="3108" spans="19:20" x14ac:dyDescent="0.3">
      <c r="S3108" s="29">
        <v>33.94</v>
      </c>
      <c r="T3108" s="24">
        <v>439</v>
      </c>
    </row>
    <row r="3109" spans="19:20" x14ac:dyDescent="0.3">
      <c r="S3109" s="29">
        <v>33.93</v>
      </c>
      <c r="T3109" s="24">
        <v>439</v>
      </c>
    </row>
    <row r="3110" spans="19:20" x14ac:dyDescent="0.3">
      <c r="S3110" s="29">
        <v>33.92</v>
      </c>
      <c r="T3110" s="24">
        <v>439</v>
      </c>
    </row>
    <row r="3111" spans="19:20" x14ac:dyDescent="0.3">
      <c r="S3111" s="29">
        <v>33.909999999999997</v>
      </c>
      <c r="T3111" s="24">
        <v>439</v>
      </c>
    </row>
    <row r="3112" spans="19:20" x14ac:dyDescent="0.3">
      <c r="S3112" s="29">
        <v>33.9</v>
      </c>
      <c r="T3112" s="24">
        <v>439</v>
      </c>
    </row>
    <row r="3113" spans="19:20" x14ac:dyDescent="0.3">
      <c r="S3113" s="29">
        <v>33.89</v>
      </c>
      <c r="T3113" s="24">
        <v>439</v>
      </c>
    </row>
    <row r="3114" spans="19:20" x14ac:dyDescent="0.3">
      <c r="S3114" s="29">
        <v>33.880000000000003</v>
      </c>
      <c r="T3114" s="24">
        <v>439</v>
      </c>
    </row>
    <row r="3115" spans="19:20" x14ac:dyDescent="0.3">
      <c r="S3115" s="29">
        <v>33.869999999999997</v>
      </c>
      <c r="T3115" s="24">
        <v>439</v>
      </c>
    </row>
    <row r="3116" spans="19:20" x14ac:dyDescent="0.3">
      <c r="S3116" s="29">
        <v>33.86</v>
      </c>
      <c r="T3116" s="24">
        <v>439</v>
      </c>
    </row>
    <row r="3117" spans="19:20" x14ac:dyDescent="0.3">
      <c r="S3117" s="29">
        <v>33.85</v>
      </c>
      <c r="T3117" s="24">
        <v>439</v>
      </c>
    </row>
    <row r="3118" spans="19:20" x14ac:dyDescent="0.3">
      <c r="S3118" s="29">
        <v>33.840000000000003</v>
      </c>
      <c r="T3118" s="24">
        <v>438</v>
      </c>
    </row>
    <row r="3119" spans="19:20" x14ac:dyDescent="0.3">
      <c r="S3119" s="29">
        <v>33.83</v>
      </c>
      <c r="T3119" s="24">
        <v>438</v>
      </c>
    </row>
    <row r="3120" spans="19:20" x14ac:dyDescent="0.3">
      <c r="S3120" s="29">
        <v>33.82</v>
      </c>
      <c r="T3120" s="24">
        <v>438</v>
      </c>
    </row>
    <row r="3121" spans="19:20" x14ac:dyDescent="0.3">
      <c r="S3121" s="29">
        <v>33.81</v>
      </c>
      <c r="T3121" s="24">
        <v>438</v>
      </c>
    </row>
    <row r="3122" spans="19:20" x14ac:dyDescent="0.3">
      <c r="S3122" s="29">
        <v>33.799999999999997</v>
      </c>
      <c r="T3122" s="24">
        <v>438</v>
      </c>
    </row>
    <row r="3123" spans="19:20" x14ac:dyDescent="0.3">
      <c r="S3123" s="29">
        <v>33.79</v>
      </c>
      <c r="T3123" s="24">
        <v>438</v>
      </c>
    </row>
    <row r="3124" spans="19:20" x14ac:dyDescent="0.3">
      <c r="S3124" s="29">
        <v>33.78</v>
      </c>
      <c r="T3124" s="24">
        <v>438</v>
      </c>
    </row>
    <row r="3125" spans="19:20" x14ac:dyDescent="0.3">
      <c r="S3125" s="29">
        <v>33.770000000000003</v>
      </c>
      <c r="T3125" s="24">
        <v>438</v>
      </c>
    </row>
    <row r="3126" spans="19:20" x14ac:dyDescent="0.3">
      <c r="S3126" s="29">
        <v>33.76</v>
      </c>
      <c r="T3126" s="24">
        <v>438</v>
      </c>
    </row>
    <row r="3127" spans="19:20" x14ac:dyDescent="0.3">
      <c r="S3127" s="29">
        <v>33.75</v>
      </c>
      <c r="T3127" s="24">
        <v>438</v>
      </c>
    </row>
    <row r="3128" spans="19:20" x14ac:dyDescent="0.3">
      <c r="S3128" s="29">
        <v>33.74</v>
      </c>
      <c r="T3128" s="24">
        <v>437</v>
      </c>
    </row>
    <row r="3129" spans="19:20" x14ac:dyDescent="0.3">
      <c r="S3129" s="29">
        <v>33.729999999999997</v>
      </c>
      <c r="T3129" s="24">
        <v>437</v>
      </c>
    </row>
    <row r="3130" spans="19:20" x14ac:dyDescent="0.3">
      <c r="S3130" s="29">
        <v>33.72</v>
      </c>
      <c r="T3130" s="24">
        <v>437</v>
      </c>
    </row>
    <row r="3131" spans="19:20" x14ac:dyDescent="0.3">
      <c r="S3131" s="29">
        <v>33.71</v>
      </c>
      <c r="T3131" s="24">
        <v>437</v>
      </c>
    </row>
    <row r="3132" spans="19:20" x14ac:dyDescent="0.3">
      <c r="S3132" s="29">
        <v>33.700000000000003</v>
      </c>
      <c r="T3132" s="24">
        <v>437</v>
      </c>
    </row>
    <row r="3133" spans="19:20" x14ac:dyDescent="0.3">
      <c r="S3133" s="29">
        <v>33.69</v>
      </c>
      <c r="T3133" s="24">
        <v>437</v>
      </c>
    </row>
    <row r="3134" spans="19:20" x14ac:dyDescent="0.3">
      <c r="S3134" s="29">
        <v>33.68</v>
      </c>
      <c r="T3134" s="24">
        <v>437</v>
      </c>
    </row>
    <row r="3135" spans="19:20" x14ac:dyDescent="0.3">
      <c r="S3135" s="29">
        <v>33.67</v>
      </c>
      <c r="T3135" s="24">
        <v>437</v>
      </c>
    </row>
    <row r="3136" spans="19:20" x14ac:dyDescent="0.3">
      <c r="S3136" s="29">
        <v>33.659999999999997</v>
      </c>
      <c r="T3136" s="24">
        <v>437</v>
      </c>
    </row>
    <row r="3137" spans="19:20" x14ac:dyDescent="0.3">
      <c r="S3137" s="29">
        <v>33.65</v>
      </c>
      <c r="T3137" s="24">
        <v>437</v>
      </c>
    </row>
    <row r="3138" spans="19:20" x14ac:dyDescent="0.3">
      <c r="S3138" s="29">
        <v>33.64</v>
      </c>
      <c r="T3138" s="24">
        <v>436</v>
      </c>
    </row>
    <row r="3139" spans="19:20" x14ac:dyDescent="0.3">
      <c r="S3139" s="29">
        <v>33.630000000000003</v>
      </c>
      <c r="T3139" s="24">
        <v>436</v>
      </c>
    </row>
    <row r="3140" spans="19:20" x14ac:dyDescent="0.3">
      <c r="S3140" s="29">
        <v>33.619999999999997</v>
      </c>
      <c r="T3140" s="24">
        <v>436</v>
      </c>
    </row>
    <row r="3141" spans="19:20" x14ac:dyDescent="0.3">
      <c r="S3141" s="29">
        <v>33.61</v>
      </c>
      <c r="T3141" s="24">
        <v>436</v>
      </c>
    </row>
    <row r="3142" spans="19:20" x14ac:dyDescent="0.3">
      <c r="S3142" s="29">
        <v>33.6</v>
      </c>
      <c r="T3142" s="24">
        <v>436</v>
      </c>
    </row>
    <row r="3143" spans="19:20" x14ac:dyDescent="0.3">
      <c r="S3143" s="29">
        <v>33.590000000000003</v>
      </c>
      <c r="T3143" s="24">
        <v>436</v>
      </c>
    </row>
    <row r="3144" spans="19:20" x14ac:dyDescent="0.3">
      <c r="S3144" s="29">
        <v>33.58</v>
      </c>
      <c r="T3144" s="24">
        <v>436</v>
      </c>
    </row>
    <row r="3145" spans="19:20" x14ac:dyDescent="0.3">
      <c r="S3145" s="29">
        <v>33.57</v>
      </c>
      <c r="T3145" s="24">
        <v>436</v>
      </c>
    </row>
    <row r="3146" spans="19:20" x14ac:dyDescent="0.3">
      <c r="S3146" s="29">
        <v>33.56</v>
      </c>
      <c r="T3146" s="24">
        <v>436</v>
      </c>
    </row>
    <row r="3147" spans="19:20" x14ac:dyDescent="0.3">
      <c r="S3147" s="29">
        <v>33.549999999999997</v>
      </c>
      <c r="T3147" s="24">
        <v>436</v>
      </c>
    </row>
    <row r="3148" spans="19:20" x14ac:dyDescent="0.3">
      <c r="S3148" s="29">
        <v>33.54</v>
      </c>
      <c r="T3148" s="24">
        <v>435</v>
      </c>
    </row>
    <row r="3149" spans="19:20" x14ac:dyDescent="0.3">
      <c r="S3149" s="29">
        <v>33.53</v>
      </c>
      <c r="T3149" s="24">
        <v>435</v>
      </c>
    </row>
    <row r="3150" spans="19:20" x14ac:dyDescent="0.3">
      <c r="S3150" s="29">
        <v>33.520000000000003</v>
      </c>
      <c r="T3150" s="24">
        <v>435</v>
      </c>
    </row>
    <row r="3151" spans="19:20" x14ac:dyDescent="0.3">
      <c r="S3151" s="29">
        <v>33.51</v>
      </c>
      <c r="T3151" s="24">
        <v>435</v>
      </c>
    </row>
    <row r="3152" spans="19:20" x14ac:dyDescent="0.3">
      <c r="S3152" s="29">
        <v>33.5</v>
      </c>
      <c r="T3152" s="24">
        <v>435</v>
      </c>
    </row>
    <row r="3153" spans="19:20" x14ac:dyDescent="0.3">
      <c r="S3153" s="29">
        <v>33.49</v>
      </c>
      <c r="T3153" s="24">
        <v>435</v>
      </c>
    </row>
    <row r="3154" spans="19:20" x14ac:dyDescent="0.3">
      <c r="S3154" s="29">
        <v>33.479999999999997</v>
      </c>
      <c r="T3154" s="24">
        <v>435</v>
      </c>
    </row>
    <row r="3155" spans="19:20" x14ac:dyDescent="0.3">
      <c r="S3155" s="29">
        <v>33.47</v>
      </c>
      <c r="T3155" s="24">
        <v>435</v>
      </c>
    </row>
    <row r="3156" spans="19:20" x14ac:dyDescent="0.3">
      <c r="S3156" s="29">
        <v>33.46</v>
      </c>
      <c r="T3156" s="24">
        <v>435</v>
      </c>
    </row>
    <row r="3157" spans="19:20" x14ac:dyDescent="0.3">
      <c r="S3157" s="29">
        <v>33.450000000000003</v>
      </c>
      <c r="T3157" s="24">
        <v>435</v>
      </c>
    </row>
    <row r="3158" spans="19:20" x14ac:dyDescent="0.3">
      <c r="S3158" s="29">
        <v>33.44</v>
      </c>
      <c r="T3158" s="24">
        <v>434</v>
      </c>
    </row>
    <row r="3159" spans="19:20" x14ac:dyDescent="0.3">
      <c r="S3159" s="29">
        <v>33.43</v>
      </c>
      <c r="T3159" s="24">
        <v>434</v>
      </c>
    </row>
    <row r="3160" spans="19:20" x14ac:dyDescent="0.3">
      <c r="S3160" s="29">
        <v>33.42</v>
      </c>
      <c r="T3160" s="24">
        <v>434</v>
      </c>
    </row>
    <row r="3161" spans="19:20" x14ac:dyDescent="0.3">
      <c r="S3161" s="29">
        <v>33.409999999999997</v>
      </c>
      <c r="T3161" s="24">
        <v>434</v>
      </c>
    </row>
    <row r="3162" spans="19:20" x14ac:dyDescent="0.3">
      <c r="S3162" s="29">
        <v>33.4</v>
      </c>
      <c r="T3162" s="24">
        <v>434</v>
      </c>
    </row>
    <row r="3163" spans="19:20" x14ac:dyDescent="0.3">
      <c r="S3163" s="29">
        <v>33.39</v>
      </c>
      <c r="T3163" s="24">
        <v>434</v>
      </c>
    </row>
    <row r="3164" spans="19:20" x14ac:dyDescent="0.3">
      <c r="S3164" s="29">
        <v>33.380000000000003</v>
      </c>
      <c r="T3164" s="24">
        <v>434</v>
      </c>
    </row>
    <row r="3165" spans="19:20" x14ac:dyDescent="0.3">
      <c r="S3165" s="29">
        <v>33.369999999999997</v>
      </c>
      <c r="T3165" s="24">
        <v>434</v>
      </c>
    </row>
    <row r="3166" spans="19:20" x14ac:dyDescent="0.3">
      <c r="S3166" s="29">
        <v>33.36</v>
      </c>
      <c r="T3166" s="24">
        <v>434</v>
      </c>
    </row>
    <row r="3167" spans="19:20" x14ac:dyDescent="0.3">
      <c r="S3167" s="29">
        <v>33.35</v>
      </c>
      <c r="T3167" s="24">
        <v>434</v>
      </c>
    </row>
    <row r="3168" spans="19:20" x14ac:dyDescent="0.3">
      <c r="S3168" s="29">
        <v>33.340000000000003</v>
      </c>
      <c r="T3168" s="24">
        <v>433</v>
      </c>
    </row>
    <row r="3169" spans="19:20" x14ac:dyDescent="0.3">
      <c r="S3169" s="29">
        <v>33.33</v>
      </c>
      <c r="T3169" s="24">
        <v>433</v>
      </c>
    </row>
    <row r="3170" spans="19:20" x14ac:dyDescent="0.3">
      <c r="S3170" s="29">
        <v>33.32</v>
      </c>
      <c r="T3170" s="24">
        <v>433</v>
      </c>
    </row>
    <row r="3171" spans="19:20" x14ac:dyDescent="0.3">
      <c r="S3171" s="29">
        <v>33.31</v>
      </c>
      <c r="T3171" s="24">
        <v>433</v>
      </c>
    </row>
    <row r="3172" spans="19:20" x14ac:dyDescent="0.3">
      <c r="S3172" s="29">
        <v>33.299999999999997</v>
      </c>
      <c r="T3172" s="24">
        <v>433</v>
      </c>
    </row>
    <row r="3173" spans="19:20" x14ac:dyDescent="0.3">
      <c r="S3173" s="29">
        <v>33.29</v>
      </c>
      <c r="T3173" s="24">
        <v>433</v>
      </c>
    </row>
    <row r="3174" spans="19:20" x14ac:dyDescent="0.3">
      <c r="S3174" s="29">
        <v>33.28</v>
      </c>
      <c r="T3174" s="24">
        <v>433</v>
      </c>
    </row>
    <row r="3175" spans="19:20" x14ac:dyDescent="0.3">
      <c r="S3175" s="29">
        <v>33.270000000000003</v>
      </c>
      <c r="T3175" s="24">
        <v>433</v>
      </c>
    </row>
    <row r="3176" spans="19:20" x14ac:dyDescent="0.3">
      <c r="S3176" s="29">
        <v>33.26</v>
      </c>
      <c r="T3176" s="24">
        <v>433</v>
      </c>
    </row>
    <row r="3177" spans="19:20" x14ac:dyDescent="0.3">
      <c r="S3177" s="29">
        <v>33.25</v>
      </c>
      <c r="T3177" s="24">
        <v>433</v>
      </c>
    </row>
    <row r="3178" spans="19:20" x14ac:dyDescent="0.3">
      <c r="S3178" s="29">
        <v>33.24</v>
      </c>
      <c r="T3178" s="24">
        <v>432</v>
      </c>
    </row>
    <row r="3179" spans="19:20" x14ac:dyDescent="0.3">
      <c r="S3179" s="29">
        <v>33.229999999999997</v>
      </c>
      <c r="T3179" s="24">
        <v>432</v>
      </c>
    </row>
    <row r="3180" spans="19:20" x14ac:dyDescent="0.3">
      <c r="S3180" s="29">
        <v>33.22</v>
      </c>
      <c r="T3180" s="24">
        <v>432</v>
      </c>
    </row>
    <row r="3181" spans="19:20" x14ac:dyDescent="0.3">
      <c r="S3181" s="29">
        <v>33.21</v>
      </c>
      <c r="T3181" s="24">
        <v>432</v>
      </c>
    </row>
    <row r="3182" spans="19:20" x14ac:dyDescent="0.3">
      <c r="S3182" s="29">
        <v>33.200000000000003</v>
      </c>
      <c r="T3182" s="24">
        <v>432</v>
      </c>
    </row>
    <row r="3183" spans="19:20" x14ac:dyDescent="0.3">
      <c r="S3183" s="29">
        <v>33.19</v>
      </c>
      <c r="T3183" s="24">
        <v>432</v>
      </c>
    </row>
    <row r="3184" spans="19:20" x14ac:dyDescent="0.3">
      <c r="S3184" s="29">
        <v>33.18</v>
      </c>
      <c r="T3184" s="24">
        <v>432</v>
      </c>
    </row>
    <row r="3185" spans="19:20" x14ac:dyDescent="0.3">
      <c r="S3185" s="29">
        <v>33.17</v>
      </c>
      <c r="T3185" s="24">
        <v>432</v>
      </c>
    </row>
    <row r="3186" spans="19:20" x14ac:dyDescent="0.3">
      <c r="S3186" s="29">
        <v>33.159999999999997</v>
      </c>
      <c r="T3186" s="24">
        <v>432</v>
      </c>
    </row>
    <row r="3187" spans="19:20" x14ac:dyDescent="0.3">
      <c r="S3187" s="29">
        <v>33.15</v>
      </c>
      <c r="T3187" s="24">
        <v>432</v>
      </c>
    </row>
    <row r="3188" spans="19:20" x14ac:dyDescent="0.3">
      <c r="S3188" s="29">
        <v>33.14</v>
      </c>
      <c r="T3188" s="24">
        <v>431</v>
      </c>
    </row>
    <row r="3189" spans="19:20" x14ac:dyDescent="0.3">
      <c r="S3189" s="29">
        <v>33.130000000000003</v>
      </c>
      <c r="T3189" s="24">
        <v>431</v>
      </c>
    </row>
    <row r="3190" spans="19:20" x14ac:dyDescent="0.3">
      <c r="S3190" s="29">
        <v>33.119999999999997</v>
      </c>
      <c r="T3190" s="24">
        <v>431</v>
      </c>
    </row>
    <row r="3191" spans="19:20" x14ac:dyDescent="0.3">
      <c r="S3191" s="29">
        <v>33.11</v>
      </c>
      <c r="T3191" s="24">
        <v>431</v>
      </c>
    </row>
    <row r="3192" spans="19:20" x14ac:dyDescent="0.3">
      <c r="S3192" s="29">
        <v>33.1</v>
      </c>
      <c r="T3192" s="24">
        <v>431</v>
      </c>
    </row>
    <row r="3193" spans="19:20" x14ac:dyDescent="0.3">
      <c r="S3193" s="29">
        <v>33.090000000000003</v>
      </c>
      <c r="T3193" s="24">
        <v>431</v>
      </c>
    </row>
    <row r="3194" spans="19:20" x14ac:dyDescent="0.3">
      <c r="S3194" s="29">
        <v>33.08</v>
      </c>
      <c r="T3194" s="24">
        <v>431</v>
      </c>
    </row>
    <row r="3195" spans="19:20" x14ac:dyDescent="0.3">
      <c r="S3195" s="29">
        <v>33.07</v>
      </c>
      <c r="T3195" s="24">
        <v>431</v>
      </c>
    </row>
    <row r="3196" spans="19:20" x14ac:dyDescent="0.3">
      <c r="S3196" s="29">
        <v>33.06</v>
      </c>
      <c r="T3196" s="24">
        <v>431</v>
      </c>
    </row>
    <row r="3197" spans="19:20" x14ac:dyDescent="0.3">
      <c r="S3197" s="29">
        <v>33.049999999999997</v>
      </c>
      <c r="T3197" s="24">
        <v>431</v>
      </c>
    </row>
    <row r="3198" spans="19:20" x14ac:dyDescent="0.3">
      <c r="S3198" s="29">
        <v>33.04</v>
      </c>
      <c r="T3198" s="24">
        <v>430</v>
      </c>
    </row>
    <row r="3199" spans="19:20" x14ac:dyDescent="0.3">
      <c r="S3199" s="29">
        <v>33.03</v>
      </c>
      <c r="T3199" s="24">
        <v>430</v>
      </c>
    </row>
    <row r="3200" spans="19:20" x14ac:dyDescent="0.3">
      <c r="S3200" s="29">
        <v>33.020000000000003</v>
      </c>
      <c r="T3200" s="24">
        <v>430</v>
      </c>
    </row>
    <row r="3201" spans="19:20" x14ac:dyDescent="0.3">
      <c r="S3201" s="29">
        <v>33.01</v>
      </c>
      <c r="T3201" s="24">
        <v>430</v>
      </c>
    </row>
    <row r="3202" spans="19:20" x14ac:dyDescent="0.3">
      <c r="S3202" s="29">
        <v>33</v>
      </c>
      <c r="T3202" s="24">
        <v>430</v>
      </c>
    </row>
    <row r="3203" spans="19:20" x14ac:dyDescent="0.3">
      <c r="S3203" s="29">
        <v>32.99</v>
      </c>
      <c r="T3203" s="24">
        <v>430</v>
      </c>
    </row>
    <row r="3204" spans="19:20" x14ac:dyDescent="0.3">
      <c r="S3204" s="29">
        <v>32.979999999999997</v>
      </c>
      <c r="T3204" s="24">
        <v>430</v>
      </c>
    </row>
    <row r="3205" spans="19:20" x14ac:dyDescent="0.3">
      <c r="S3205" s="29">
        <v>32.97</v>
      </c>
      <c r="T3205" s="24">
        <v>430</v>
      </c>
    </row>
    <row r="3206" spans="19:20" x14ac:dyDescent="0.3">
      <c r="S3206" s="29">
        <v>32.96</v>
      </c>
      <c r="T3206" s="24">
        <v>430</v>
      </c>
    </row>
    <row r="3207" spans="19:20" x14ac:dyDescent="0.3">
      <c r="S3207" s="29">
        <v>32.950000000000003</v>
      </c>
      <c r="T3207" s="24">
        <v>430</v>
      </c>
    </row>
    <row r="3208" spans="19:20" x14ac:dyDescent="0.3">
      <c r="S3208" s="29">
        <v>32.94</v>
      </c>
      <c r="T3208" s="24">
        <v>429</v>
      </c>
    </row>
    <row r="3209" spans="19:20" x14ac:dyDescent="0.3">
      <c r="S3209" s="29">
        <v>32.93</v>
      </c>
      <c r="T3209" s="24">
        <v>429</v>
      </c>
    </row>
    <row r="3210" spans="19:20" x14ac:dyDescent="0.3">
      <c r="S3210" s="29">
        <v>32.92</v>
      </c>
      <c r="T3210" s="24">
        <v>429</v>
      </c>
    </row>
    <row r="3211" spans="19:20" x14ac:dyDescent="0.3">
      <c r="S3211" s="29">
        <v>32.909999999999997</v>
      </c>
      <c r="T3211" s="24">
        <v>429</v>
      </c>
    </row>
    <row r="3212" spans="19:20" x14ac:dyDescent="0.3">
      <c r="S3212" s="29">
        <v>32.9</v>
      </c>
      <c r="T3212" s="24">
        <v>429</v>
      </c>
    </row>
    <row r="3213" spans="19:20" x14ac:dyDescent="0.3">
      <c r="S3213" s="29">
        <v>32.89</v>
      </c>
      <c r="T3213" s="24">
        <v>429</v>
      </c>
    </row>
    <row r="3214" spans="19:20" x14ac:dyDescent="0.3">
      <c r="S3214" s="29">
        <v>32.880000000000003</v>
      </c>
      <c r="T3214" s="24">
        <v>429</v>
      </c>
    </row>
    <row r="3215" spans="19:20" x14ac:dyDescent="0.3">
      <c r="S3215" s="29">
        <v>32.869999999999997</v>
      </c>
      <c r="T3215" s="24">
        <v>429</v>
      </c>
    </row>
    <row r="3216" spans="19:20" x14ac:dyDescent="0.3">
      <c r="S3216" s="29">
        <v>32.86</v>
      </c>
      <c r="T3216" s="24">
        <v>429</v>
      </c>
    </row>
    <row r="3217" spans="19:20" x14ac:dyDescent="0.3">
      <c r="S3217" s="29">
        <v>32.85</v>
      </c>
      <c r="T3217" s="24">
        <v>429</v>
      </c>
    </row>
    <row r="3218" spans="19:20" x14ac:dyDescent="0.3">
      <c r="S3218" s="29">
        <v>32.840000000000003</v>
      </c>
      <c r="T3218" s="24">
        <v>428</v>
      </c>
    </row>
    <row r="3219" spans="19:20" x14ac:dyDescent="0.3">
      <c r="S3219" s="29">
        <v>32.83</v>
      </c>
      <c r="T3219" s="24">
        <v>428</v>
      </c>
    </row>
    <row r="3220" spans="19:20" x14ac:dyDescent="0.3">
      <c r="S3220" s="29">
        <v>32.82</v>
      </c>
      <c r="T3220" s="24">
        <v>428</v>
      </c>
    </row>
    <row r="3221" spans="19:20" x14ac:dyDescent="0.3">
      <c r="S3221" s="29">
        <v>32.81</v>
      </c>
      <c r="T3221" s="24">
        <v>428</v>
      </c>
    </row>
    <row r="3222" spans="19:20" x14ac:dyDescent="0.3">
      <c r="S3222" s="29">
        <v>32.799999999999997</v>
      </c>
      <c r="T3222" s="24">
        <v>428</v>
      </c>
    </row>
    <row r="3223" spans="19:20" x14ac:dyDescent="0.3">
      <c r="S3223" s="29">
        <v>32.79</v>
      </c>
      <c r="T3223" s="24">
        <v>428</v>
      </c>
    </row>
    <row r="3224" spans="19:20" x14ac:dyDescent="0.3">
      <c r="S3224" s="29">
        <v>32.78</v>
      </c>
      <c r="T3224" s="24">
        <v>428</v>
      </c>
    </row>
    <row r="3225" spans="19:20" x14ac:dyDescent="0.3">
      <c r="S3225" s="29">
        <v>32.770000000000003</v>
      </c>
      <c r="T3225" s="24">
        <v>428</v>
      </c>
    </row>
    <row r="3226" spans="19:20" x14ac:dyDescent="0.3">
      <c r="S3226" s="29">
        <v>32.76</v>
      </c>
      <c r="T3226" s="24">
        <v>428</v>
      </c>
    </row>
    <row r="3227" spans="19:20" x14ac:dyDescent="0.3">
      <c r="S3227" s="29">
        <v>32.75</v>
      </c>
      <c r="T3227" s="24">
        <v>428</v>
      </c>
    </row>
    <row r="3228" spans="19:20" x14ac:dyDescent="0.3">
      <c r="S3228" s="29">
        <v>32.74</v>
      </c>
      <c r="T3228" s="24">
        <v>427</v>
      </c>
    </row>
    <row r="3229" spans="19:20" x14ac:dyDescent="0.3">
      <c r="S3229" s="29">
        <v>32.729999999999997</v>
      </c>
      <c r="T3229" s="24">
        <v>427</v>
      </c>
    </row>
    <row r="3230" spans="19:20" x14ac:dyDescent="0.3">
      <c r="S3230" s="29">
        <v>32.72</v>
      </c>
      <c r="T3230" s="24">
        <v>427</v>
      </c>
    </row>
    <row r="3231" spans="19:20" x14ac:dyDescent="0.3">
      <c r="S3231" s="29">
        <v>32.71</v>
      </c>
      <c r="T3231" s="24">
        <v>427</v>
      </c>
    </row>
    <row r="3232" spans="19:20" x14ac:dyDescent="0.3">
      <c r="S3232" s="29">
        <v>32.700000000000003</v>
      </c>
      <c r="T3232" s="24">
        <v>427</v>
      </c>
    </row>
    <row r="3233" spans="19:20" x14ac:dyDescent="0.3">
      <c r="S3233" s="29">
        <v>32.69</v>
      </c>
      <c r="T3233" s="24">
        <v>427</v>
      </c>
    </row>
    <row r="3234" spans="19:20" x14ac:dyDescent="0.3">
      <c r="S3234" s="29">
        <v>32.68</v>
      </c>
      <c r="T3234" s="24">
        <v>427</v>
      </c>
    </row>
    <row r="3235" spans="19:20" x14ac:dyDescent="0.3">
      <c r="S3235" s="29">
        <v>32.67</v>
      </c>
      <c r="T3235" s="24">
        <v>427</v>
      </c>
    </row>
    <row r="3236" spans="19:20" x14ac:dyDescent="0.3">
      <c r="S3236" s="29">
        <v>32.659999999999997</v>
      </c>
      <c r="T3236" s="24">
        <v>427</v>
      </c>
    </row>
    <row r="3237" spans="19:20" x14ac:dyDescent="0.3">
      <c r="S3237" s="29">
        <v>32.65</v>
      </c>
      <c r="T3237" s="24">
        <v>427</v>
      </c>
    </row>
    <row r="3238" spans="19:20" x14ac:dyDescent="0.3">
      <c r="S3238" s="29">
        <v>32.64</v>
      </c>
      <c r="T3238" s="24">
        <v>426</v>
      </c>
    </row>
    <row r="3239" spans="19:20" x14ac:dyDescent="0.3">
      <c r="S3239" s="29">
        <v>32.630000000000003</v>
      </c>
      <c r="T3239" s="24">
        <v>426</v>
      </c>
    </row>
    <row r="3240" spans="19:20" x14ac:dyDescent="0.3">
      <c r="S3240" s="29">
        <v>32.619999999999997</v>
      </c>
      <c r="T3240" s="24">
        <v>426</v>
      </c>
    </row>
    <row r="3241" spans="19:20" x14ac:dyDescent="0.3">
      <c r="S3241" s="29">
        <v>32.61</v>
      </c>
      <c r="T3241" s="24">
        <v>426</v>
      </c>
    </row>
    <row r="3242" spans="19:20" x14ac:dyDescent="0.3">
      <c r="S3242" s="29">
        <v>32.6</v>
      </c>
      <c r="T3242" s="24">
        <v>426</v>
      </c>
    </row>
    <row r="3243" spans="19:20" x14ac:dyDescent="0.3">
      <c r="S3243" s="29">
        <v>32.590000000000003</v>
      </c>
      <c r="T3243" s="24">
        <v>426</v>
      </c>
    </row>
    <row r="3244" spans="19:20" x14ac:dyDescent="0.3">
      <c r="S3244" s="29">
        <v>32.58</v>
      </c>
      <c r="T3244" s="24">
        <v>426</v>
      </c>
    </row>
    <row r="3245" spans="19:20" x14ac:dyDescent="0.3">
      <c r="S3245" s="29">
        <v>32.57</v>
      </c>
      <c r="T3245" s="24">
        <v>426</v>
      </c>
    </row>
    <row r="3246" spans="19:20" x14ac:dyDescent="0.3">
      <c r="S3246" s="29">
        <v>32.56</v>
      </c>
      <c r="T3246" s="24">
        <v>426</v>
      </c>
    </row>
    <row r="3247" spans="19:20" x14ac:dyDescent="0.3">
      <c r="S3247" s="29">
        <v>32.549999999999997</v>
      </c>
      <c r="T3247" s="24">
        <v>426</v>
      </c>
    </row>
    <row r="3248" spans="19:20" x14ac:dyDescent="0.3">
      <c r="S3248" s="29">
        <v>32.54</v>
      </c>
      <c r="T3248" s="24">
        <v>425</v>
      </c>
    </row>
    <row r="3249" spans="19:20" x14ac:dyDescent="0.3">
      <c r="S3249" s="29">
        <v>32.53</v>
      </c>
      <c r="T3249" s="24">
        <v>425</v>
      </c>
    </row>
    <row r="3250" spans="19:20" x14ac:dyDescent="0.3">
      <c r="S3250" s="29">
        <v>32.520000000000003</v>
      </c>
      <c r="T3250" s="24">
        <v>425</v>
      </c>
    </row>
    <row r="3251" spans="19:20" x14ac:dyDescent="0.3">
      <c r="S3251" s="29">
        <v>32.51</v>
      </c>
      <c r="T3251" s="24">
        <v>425</v>
      </c>
    </row>
    <row r="3252" spans="19:20" x14ac:dyDescent="0.3">
      <c r="S3252" s="29">
        <v>32.5</v>
      </c>
      <c r="T3252" s="24">
        <v>425</v>
      </c>
    </row>
    <row r="3253" spans="19:20" x14ac:dyDescent="0.3">
      <c r="S3253" s="29">
        <v>32.49</v>
      </c>
      <c r="T3253" s="24">
        <v>425</v>
      </c>
    </row>
    <row r="3254" spans="19:20" x14ac:dyDescent="0.3">
      <c r="S3254" s="29">
        <v>32.479999999999997</v>
      </c>
      <c r="T3254" s="24">
        <v>425</v>
      </c>
    </row>
    <row r="3255" spans="19:20" x14ac:dyDescent="0.3">
      <c r="S3255" s="29">
        <v>32.47</v>
      </c>
      <c r="T3255" s="24">
        <v>425</v>
      </c>
    </row>
    <row r="3256" spans="19:20" x14ac:dyDescent="0.3">
      <c r="S3256" s="29">
        <v>32.46</v>
      </c>
      <c r="T3256" s="24">
        <v>425</v>
      </c>
    </row>
    <row r="3257" spans="19:20" x14ac:dyDescent="0.3">
      <c r="S3257" s="29">
        <v>32.450000000000003</v>
      </c>
      <c r="T3257" s="24">
        <v>425</v>
      </c>
    </row>
    <row r="3258" spans="19:20" x14ac:dyDescent="0.3">
      <c r="S3258" s="29">
        <v>32.44</v>
      </c>
      <c r="T3258" s="24">
        <v>424</v>
      </c>
    </row>
    <row r="3259" spans="19:20" x14ac:dyDescent="0.3">
      <c r="S3259" s="29">
        <v>32.43</v>
      </c>
      <c r="T3259" s="24">
        <v>424</v>
      </c>
    </row>
    <row r="3260" spans="19:20" x14ac:dyDescent="0.3">
      <c r="S3260" s="29">
        <v>32.42</v>
      </c>
      <c r="T3260" s="24">
        <v>424</v>
      </c>
    </row>
    <row r="3261" spans="19:20" x14ac:dyDescent="0.3">
      <c r="S3261" s="29">
        <v>32.409999999999997</v>
      </c>
      <c r="T3261" s="24">
        <v>424</v>
      </c>
    </row>
    <row r="3262" spans="19:20" x14ac:dyDescent="0.3">
      <c r="S3262" s="29">
        <v>32.4</v>
      </c>
      <c r="T3262" s="24">
        <v>424</v>
      </c>
    </row>
    <row r="3263" spans="19:20" x14ac:dyDescent="0.3">
      <c r="S3263" s="29">
        <v>32.39</v>
      </c>
      <c r="T3263" s="24">
        <v>424</v>
      </c>
    </row>
    <row r="3264" spans="19:20" x14ac:dyDescent="0.3">
      <c r="S3264" s="29">
        <v>32.380000000000003</v>
      </c>
      <c r="T3264" s="24">
        <v>424</v>
      </c>
    </row>
    <row r="3265" spans="19:20" x14ac:dyDescent="0.3">
      <c r="S3265" s="29">
        <v>32.369999999999997</v>
      </c>
      <c r="T3265" s="24">
        <v>424</v>
      </c>
    </row>
    <row r="3266" spans="19:20" x14ac:dyDescent="0.3">
      <c r="S3266" s="29">
        <v>32.36</v>
      </c>
      <c r="T3266" s="24">
        <v>424</v>
      </c>
    </row>
    <row r="3267" spans="19:20" x14ac:dyDescent="0.3">
      <c r="S3267" s="29">
        <v>32.35</v>
      </c>
      <c r="T3267" s="24">
        <v>424</v>
      </c>
    </row>
    <row r="3268" spans="19:20" x14ac:dyDescent="0.3">
      <c r="S3268" s="29">
        <v>32.340000000000003</v>
      </c>
      <c r="T3268" s="24">
        <v>423</v>
      </c>
    </row>
    <row r="3269" spans="19:20" x14ac:dyDescent="0.3">
      <c r="S3269" s="29">
        <v>32.33</v>
      </c>
      <c r="T3269" s="24">
        <v>423</v>
      </c>
    </row>
    <row r="3270" spans="19:20" x14ac:dyDescent="0.3">
      <c r="S3270" s="29">
        <v>32.32</v>
      </c>
      <c r="T3270" s="24">
        <v>423</v>
      </c>
    </row>
    <row r="3271" spans="19:20" x14ac:dyDescent="0.3">
      <c r="S3271" s="29">
        <v>32.31</v>
      </c>
      <c r="T3271" s="24">
        <v>423</v>
      </c>
    </row>
    <row r="3272" spans="19:20" x14ac:dyDescent="0.3">
      <c r="S3272" s="29">
        <v>32.299999999999997</v>
      </c>
      <c r="T3272" s="24">
        <v>423</v>
      </c>
    </row>
    <row r="3273" spans="19:20" x14ac:dyDescent="0.3">
      <c r="S3273" s="29">
        <v>32.29</v>
      </c>
      <c r="T3273" s="24">
        <v>423</v>
      </c>
    </row>
    <row r="3274" spans="19:20" x14ac:dyDescent="0.3">
      <c r="S3274" s="29">
        <v>32.28</v>
      </c>
      <c r="T3274" s="24">
        <v>423</v>
      </c>
    </row>
    <row r="3275" spans="19:20" x14ac:dyDescent="0.3">
      <c r="S3275" s="29">
        <v>32.270000000000003</v>
      </c>
      <c r="T3275" s="24">
        <v>423</v>
      </c>
    </row>
    <row r="3276" spans="19:20" x14ac:dyDescent="0.3">
      <c r="S3276" s="29">
        <v>32.26</v>
      </c>
      <c r="T3276" s="24">
        <v>423</v>
      </c>
    </row>
    <row r="3277" spans="19:20" x14ac:dyDescent="0.3">
      <c r="S3277" s="29">
        <v>32.25</v>
      </c>
      <c r="T3277" s="24">
        <v>423</v>
      </c>
    </row>
    <row r="3278" spans="19:20" x14ac:dyDescent="0.3">
      <c r="S3278" s="29">
        <v>32.24</v>
      </c>
      <c r="T3278" s="24">
        <v>422</v>
      </c>
    </row>
    <row r="3279" spans="19:20" x14ac:dyDescent="0.3">
      <c r="S3279" s="29">
        <v>32.229999999999997</v>
      </c>
      <c r="T3279" s="24">
        <v>422</v>
      </c>
    </row>
    <row r="3280" spans="19:20" x14ac:dyDescent="0.3">
      <c r="S3280" s="29">
        <v>32.22</v>
      </c>
      <c r="T3280" s="24">
        <v>422</v>
      </c>
    </row>
    <row r="3281" spans="19:20" x14ac:dyDescent="0.3">
      <c r="S3281" s="29">
        <v>32.21</v>
      </c>
      <c r="T3281" s="24">
        <v>422</v>
      </c>
    </row>
    <row r="3282" spans="19:20" x14ac:dyDescent="0.3">
      <c r="S3282" s="29">
        <v>32.200000000000003</v>
      </c>
      <c r="T3282" s="24">
        <v>422</v>
      </c>
    </row>
    <row r="3283" spans="19:20" x14ac:dyDescent="0.3">
      <c r="S3283" s="29">
        <v>32.19</v>
      </c>
      <c r="T3283" s="24">
        <v>422</v>
      </c>
    </row>
    <row r="3284" spans="19:20" x14ac:dyDescent="0.3">
      <c r="S3284" s="29">
        <v>32.18</v>
      </c>
      <c r="T3284" s="24">
        <v>422</v>
      </c>
    </row>
    <row r="3285" spans="19:20" x14ac:dyDescent="0.3">
      <c r="S3285" s="29">
        <v>32.17</v>
      </c>
      <c r="T3285" s="24">
        <v>422</v>
      </c>
    </row>
    <row r="3286" spans="19:20" x14ac:dyDescent="0.3">
      <c r="S3286" s="29">
        <v>32.159999999999997</v>
      </c>
      <c r="T3286" s="24">
        <v>422</v>
      </c>
    </row>
    <row r="3287" spans="19:20" x14ac:dyDescent="0.3">
      <c r="S3287" s="29">
        <v>32.15</v>
      </c>
      <c r="T3287" s="24">
        <v>422</v>
      </c>
    </row>
    <row r="3288" spans="19:20" x14ac:dyDescent="0.3">
      <c r="S3288" s="29">
        <v>32.14</v>
      </c>
      <c r="T3288" s="24">
        <v>421</v>
      </c>
    </row>
    <row r="3289" spans="19:20" x14ac:dyDescent="0.3">
      <c r="S3289" s="29">
        <v>32.130000000000003</v>
      </c>
      <c r="T3289" s="24">
        <v>421</v>
      </c>
    </row>
    <row r="3290" spans="19:20" x14ac:dyDescent="0.3">
      <c r="S3290" s="29">
        <v>32.119999999999997</v>
      </c>
      <c r="T3290" s="24">
        <v>421</v>
      </c>
    </row>
    <row r="3291" spans="19:20" x14ac:dyDescent="0.3">
      <c r="S3291" s="29">
        <v>32.11</v>
      </c>
      <c r="T3291" s="24">
        <v>421</v>
      </c>
    </row>
    <row r="3292" spans="19:20" x14ac:dyDescent="0.3">
      <c r="S3292" s="29">
        <v>32.1</v>
      </c>
      <c r="T3292" s="24">
        <v>421</v>
      </c>
    </row>
    <row r="3293" spans="19:20" x14ac:dyDescent="0.3">
      <c r="S3293" s="29">
        <v>32.090000000000003</v>
      </c>
      <c r="T3293" s="24">
        <v>421</v>
      </c>
    </row>
    <row r="3294" spans="19:20" x14ac:dyDescent="0.3">
      <c r="S3294" s="29">
        <v>32.08</v>
      </c>
      <c r="T3294" s="24">
        <v>421</v>
      </c>
    </row>
    <row r="3295" spans="19:20" x14ac:dyDescent="0.3">
      <c r="S3295" s="29">
        <v>32.07</v>
      </c>
      <c r="T3295" s="24">
        <v>421</v>
      </c>
    </row>
    <row r="3296" spans="19:20" x14ac:dyDescent="0.3">
      <c r="S3296" s="29">
        <v>32.06</v>
      </c>
      <c r="T3296" s="24">
        <v>421</v>
      </c>
    </row>
    <row r="3297" spans="19:20" x14ac:dyDescent="0.3">
      <c r="S3297" s="29">
        <v>32.049999999999997</v>
      </c>
      <c r="T3297" s="24">
        <v>421</v>
      </c>
    </row>
    <row r="3298" spans="19:20" x14ac:dyDescent="0.3">
      <c r="S3298" s="29">
        <v>32.04</v>
      </c>
      <c r="T3298" s="24">
        <v>420</v>
      </c>
    </row>
    <row r="3299" spans="19:20" x14ac:dyDescent="0.3">
      <c r="S3299" s="29">
        <v>32.03</v>
      </c>
      <c r="T3299" s="24">
        <v>420</v>
      </c>
    </row>
    <row r="3300" spans="19:20" x14ac:dyDescent="0.3">
      <c r="S3300" s="29">
        <v>32.020000000000003</v>
      </c>
      <c r="T3300" s="24">
        <v>420</v>
      </c>
    </row>
    <row r="3301" spans="19:20" x14ac:dyDescent="0.3">
      <c r="S3301" s="29">
        <v>32.01</v>
      </c>
      <c r="T3301" s="24">
        <v>420</v>
      </c>
    </row>
    <row r="3302" spans="19:20" x14ac:dyDescent="0.3">
      <c r="S3302" s="29">
        <v>32</v>
      </c>
      <c r="T3302" s="24">
        <v>420</v>
      </c>
    </row>
    <row r="3303" spans="19:20" x14ac:dyDescent="0.3">
      <c r="S3303" s="29">
        <v>31.99</v>
      </c>
      <c r="T3303" s="24">
        <v>420</v>
      </c>
    </row>
    <row r="3304" spans="19:20" x14ac:dyDescent="0.3">
      <c r="S3304" s="29">
        <v>31.98</v>
      </c>
      <c r="T3304" s="24">
        <v>420</v>
      </c>
    </row>
    <row r="3305" spans="19:20" x14ac:dyDescent="0.3">
      <c r="S3305" s="29">
        <v>31.97</v>
      </c>
      <c r="T3305" s="24">
        <v>420</v>
      </c>
    </row>
    <row r="3306" spans="19:20" x14ac:dyDescent="0.3">
      <c r="S3306" s="29">
        <v>31.96</v>
      </c>
      <c r="T3306" s="24">
        <v>420</v>
      </c>
    </row>
    <row r="3307" spans="19:20" x14ac:dyDescent="0.3">
      <c r="S3307" s="29">
        <v>31.95</v>
      </c>
      <c r="T3307" s="24">
        <v>420</v>
      </c>
    </row>
    <row r="3308" spans="19:20" x14ac:dyDescent="0.3">
      <c r="S3308" s="29">
        <v>31.94</v>
      </c>
      <c r="T3308" s="24">
        <v>419</v>
      </c>
    </row>
    <row r="3309" spans="19:20" x14ac:dyDescent="0.3">
      <c r="S3309" s="29">
        <v>31.93</v>
      </c>
      <c r="T3309" s="24">
        <v>419</v>
      </c>
    </row>
    <row r="3310" spans="19:20" x14ac:dyDescent="0.3">
      <c r="S3310" s="29">
        <v>31.92</v>
      </c>
      <c r="T3310" s="24">
        <v>419</v>
      </c>
    </row>
    <row r="3311" spans="19:20" x14ac:dyDescent="0.3">
      <c r="S3311" s="29">
        <v>31.91</v>
      </c>
      <c r="T3311" s="24">
        <v>419</v>
      </c>
    </row>
    <row r="3312" spans="19:20" x14ac:dyDescent="0.3">
      <c r="S3312" s="29">
        <v>31.9</v>
      </c>
      <c r="T3312" s="24">
        <v>419</v>
      </c>
    </row>
    <row r="3313" spans="19:20" x14ac:dyDescent="0.3">
      <c r="S3313" s="29">
        <v>31.89</v>
      </c>
      <c r="T3313" s="24">
        <v>419</v>
      </c>
    </row>
    <row r="3314" spans="19:20" x14ac:dyDescent="0.3">
      <c r="S3314" s="29">
        <v>31.88</v>
      </c>
      <c r="T3314" s="24">
        <v>419</v>
      </c>
    </row>
    <row r="3315" spans="19:20" x14ac:dyDescent="0.3">
      <c r="S3315" s="29">
        <v>31.87</v>
      </c>
      <c r="T3315" s="24">
        <v>419</v>
      </c>
    </row>
    <row r="3316" spans="19:20" x14ac:dyDescent="0.3">
      <c r="S3316" s="29">
        <v>31.86</v>
      </c>
      <c r="T3316" s="24">
        <v>419</v>
      </c>
    </row>
    <row r="3317" spans="19:20" x14ac:dyDescent="0.3">
      <c r="S3317" s="29">
        <v>31.85</v>
      </c>
      <c r="T3317" s="24">
        <v>419</v>
      </c>
    </row>
    <row r="3318" spans="19:20" x14ac:dyDescent="0.3">
      <c r="S3318" s="29">
        <v>31.84</v>
      </c>
      <c r="T3318" s="24">
        <v>418</v>
      </c>
    </row>
    <row r="3319" spans="19:20" x14ac:dyDescent="0.3">
      <c r="S3319" s="29">
        <v>31.83</v>
      </c>
      <c r="T3319" s="24">
        <v>418</v>
      </c>
    </row>
    <row r="3320" spans="19:20" x14ac:dyDescent="0.3">
      <c r="S3320" s="29">
        <v>31.82</v>
      </c>
      <c r="T3320" s="24">
        <v>418</v>
      </c>
    </row>
    <row r="3321" spans="19:20" x14ac:dyDescent="0.3">
      <c r="S3321" s="29">
        <v>31.81</v>
      </c>
      <c r="T3321" s="24">
        <v>418</v>
      </c>
    </row>
    <row r="3322" spans="19:20" x14ac:dyDescent="0.3">
      <c r="S3322" s="29">
        <v>31.8</v>
      </c>
      <c r="T3322" s="24">
        <v>418</v>
      </c>
    </row>
    <row r="3323" spans="19:20" x14ac:dyDescent="0.3">
      <c r="S3323" s="29">
        <v>31.79</v>
      </c>
      <c r="T3323" s="24">
        <v>418</v>
      </c>
    </row>
    <row r="3324" spans="19:20" x14ac:dyDescent="0.3">
      <c r="S3324" s="29">
        <v>31.78</v>
      </c>
      <c r="T3324" s="24">
        <v>418</v>
      </c>
    </row>
    <row r="3325" spans="19:20" x14ac:dyDescent="0.3">
      <c r="S3325" s="29">
        <v>31.77</v>
      </c>
      <c r="T3325" s="24">
        <v>418</v>
      </c>
    </row>
    <row r="3326" spans="19:20" x14ac:dyDescent="0.3">
      <c r="S3326" s="29">
        <v>31.76</v>
      </c>
      <c r="T3326" s="24">
        <v>418</v>
      </c>
    </row>
    <row r="3327" spans="19:20" x14ac:dyDescent="0.3">
      <c r="S3327" s="29">
        <v>31.75</v>
      </c>
      <c r="T3327" s="24">
        <v>418</v>
      </c>
    </row>
    <row r="3328" spans="19:20" x14ac:dyDescent="0.3">
      <c r="S3328" s="29">
        <v>31.74</v>
      </c>
      <c r="T3328" s="24">
        <v>417</v>
      </c>
    </row>
    <row r="3329" spans="19:20" x14ac:dyDescent="0.3">
      <c r="S3329" s="29">
        <v>31.73</v>
      </c>
      <c r="T3329" s="24">
        <v>417</v>
      </c>
    </row>
    <row r="3330" spans="19:20" x14ac:dyDescent="0.3">
      <c r="S3330" s="29">
        <v>31.72</v>
      </c>
      <c r="T3330" s="24">
        <v>417</v>
      </c>
    </row>
    <row r="3331" spans="19:20" x14ac:dyDescent="0.3">
      <c r="S3331" s="29">
        <v>31.71</v>
      </c>
      <c r="T3331" s="24">
        <v>417</v>
      </c>
    </row>
    <row r="3332" spans="19:20" x14ac:dyDescent="0.3">
      <c r="S3332" s="29">
        <v>31.7</v>
      </c>
      <c r="T3332" s="24">
        <v>417</v>
      </c>
    </row>
    <row r="3333" spans="19:20" x14ac:dyDescent="0.3">
      <c r="S3333" s="29">
        <v>31.69</v>
      </c>
      <c r="T3333" s="24">
        <v>417</v>
      </c>
    </row>
    <row r="3334" spans="19:20" x14ac:dyDescent="0.3">
      <c r="S3334" s="29">
        <v>31.68</v>
      </c>
      <c r="T3334" s="24">
        <v>417</v>
      </c>
    </row>
    <row r="3335" spans="19:20" x14ac:dyDescent="0.3">
      <c r="S3335" s="29">
        <v>31.67</v>
      </c>
      <c r="T3335" s="24">
        <v>417</v>
      </c>
    </row>
    <row r="3336" spans="19:20" x14ac:dyDescent="0.3">
      <c r="S3336" s="29">
        <v>31.66</v>
      </c>
      <c r="T3336" s="24">
        <v>417</v>
      </c>
    </row>
    <row r="3337" spans="19:20" x14ac:dyDescent="0.3">
      <c r="S3337" s="29">
        <v>31.65</v>
      </c>
      <c r="T3337" s="24">
        <v>417</v>
      </c>
    </row>
    <row r="3338" spans="19:20" x14ac:dyDescent="0.3">
      <c r="S3338" s="29">
        <v>31.64</v>
      </c>
      <c r="T3338" s="24">
        <v>416</v>
      </c>
    </row>
    <row r="3339" spans="19:20" x14ac:dyDescent="0.3">
      <c r="S3339" s="29">
        <v>31.63</v>
      </c>
      <c r="T3339" s="24">
        <v>416</v>
      </c>
    </row>
    <row r="3340" spans="19:20" x14ac:dyDescent="0.3">
      <c r="S3340" s="29">
        <v>31.62</v>
      </c>
      <c r="T3340" s="24">
        <v>416</v>
      </c>
    </row>
    <row r="3341" spans="19:20" x14ac:dyDescent="0.3">
      <c r="S3341" s="29">
        <v>31.61</v>
      </c>
      <c r="T3341" s="24">
        <v>416</v>
      </c>
    </row>
    <row r="3342" spans="19:20" x14ac:dyDescent="0.3">
      <c r="S3342" s="29">
        <v>31.6</v>
      </c>
      <c r="T3342" s="24">
        <v>416</v>
      </c>
    </row>
    <row r="3343" spans="19:20" x14ac:dyDescent="0.3">
      <c r="S3343" s="29">
        <v>31.59</v>
      </c>
      <c r="T3343" s="24">
        <v>416</v>
      </c>
    </row>
    <row r="3344" spans="19:20" x14ac:dyDescent="0.3">
      <c r="S3344" s="29">
        <v>31.58</v>
      </c>
      <c r="T3344" s="24">
        <v>416</v>
      </c>
    </row>
    <row r="3345" spans="19:20" x14ac:dyDescent="0.3">
      <c r="S3345" s="29">
        <v>31.57</v>
      </c>
      <c r="T3345" s="24">
        <v>416</v>
      </c>
    </row>
    <row r="3346" spans="19:20" x14ac:dyDescent="0.3">
      <c r="S3346" s="29">
        <v>31.56</v>
      </c>
      <c r="T3346" s="24">
        <v>416</v>
      </c>
    </row>
    <row r="3347" spans="19:20" x14ac:dyDescent="0.3">
      <c r="S3347" s="29">
        <v>31.55</v>
      </c>
      <c r="T3347" s="24">
        <v>416</v>
      </c>
    </row>
    <row r="3348" spans="19:20" x14ac:dyDescent="0.3">
      <c r="S3348" s="29">
        <v>31.54</v>
      </c>
      <c r="T3348" s="24">
        <v>415</v>
      </c>
    </row>
    <row r="3349" spans="19:20" x14ac:dyDescent="0.3">
      <c r="S3349" s="29">
        <v>31.53</v>
      </c>
      <c r="T3349" s="24">
        <v>415</v>
      </c>
    </row>
    <row r="3350" spans="19:20" x14ac:dyDescent="0.3">
      <c r="S3350" s="29">
        <v>31.52</v>
      </c>
      <c r="T3350" s="24">
        <v>415</v>
      </c>
    </row>
    <row r="3351" spans="19:20" x14ac:dyDescent="0.3">
      <c r="S3351" s="29">
        <v>31.51</v>
      </c>
      <c r="T3351" s="24">
        <v>415</v>
      </c>
    </row>
    <row r="3352" spans="19:20" x14ac:dyDescent="0.3">
      <c r="S3352" s="29">
        <v>31.5</v>
      </c>
      <c r="T3352" s="24">
        <v>415</v>
      </c>
    </row>
    <row r="3353" spans="19:20" x14ac:dyDescent="0.3">
      <c r="S3353" s="29">
        <v>31.49</v>
      </c>
      <c r="T3353" s="24">
        <v>415</v>
      </c>
    </row>
    <row r="3354" spans="19:20" x14ac:dyDescent="0.3">
      <c r="S3354" s="29">
        <v>31.48</v>
      </c>
      <c r="T3354" s="24">
        <v>415</v>
      </c>
    </row>
    <row r="3355" spans="19:20" x14ac:dyDescent="0.3">
      <c r="S3355" s="29">
        <v>31.47</v>
      </c>
      <c r="T3355" s="24">
        <v>415</v>
      </c>
    </row>
    <row r="3356" spans="19:20" x14ac:dyDescent="0.3">
      <c r="S3356" s="29">
        <v>31.46</v>
      </c>
      <c r="T3356" s="24">
        <v>415</v>
      </c>
    </row>
    <row r="3357" spans="19:20" x14ac:dyDescent="0.3">
      <c r="S3357" s="29">
        <v>31.45</v>
      </c>
      <c r="T3357" s="24">
        <v>415</v>
      </c>
    </row>
    <row r="3358" spans="19:20" x14ac:dyDescent="0.3">
      <c r="S3358" s="29">
        <v>31.44</v>
      </c>
      <c r="T3358" s="24">
        <v>414</v>
      </c>
    </row>
    <row r="3359" spans="19:20" x14ac:dyDescent="0.3">
      <c r="S3359" s="29">
        <v>31.43</v>
      </c>
      <c r="T3359" s="24">
        <v>414</v>
      </c>
    </row>
    <row r="3360" spans="19:20" x14ac:dyDescent="0.3">
      <c r="S3360" s="29">
        <v>31.42</v>
      </c>
      <c r="T3360" s="24">
        <v>414</v>
      </c>
    </row>
    <row r="3361" spans="19:20" x14ac:dyDescent="0.3">
      <c r="S3361" s="29">
        <v>31.41</v>
      </c>
      <c r="T3361" s="24">
        <v>414</v>
      </c>
    </row>
    <row r="3362" spans="19:20" x14ac:dyDescent="0.3">
      <c r="S3362" s="29">
        <v>31.4</v>
      </c>
      <c r="T3362" s="24">
        <v>414</v>
      </c>
    </row>
    <row r="3363" spans="19:20" x14ac:dyDescent="0.3">
      <c r="S3363" s="29">
        <v>31.39</v>
      </c>
      <c r="T3363" s="24">
        <v>414</v>
      </c>
    </row>
    <row r="3364" spans="19:20" x14ac:dyDescent="0.3">
      <c r="S3364" s="29">
        <v>31.38</v>
      </c>
      <c r="T3364" s="24">
        <v>414</v>
      </c>
    </row>
    <row r="3365" spans="19:20" x14ac:dyDescent="0.3">
      <c r="S3365" s="29">
        <v>31.37</v>
      </c>
      <c r="T3365" s="24">
        <v>414</v>
      </c>
    </row>
    <row r="3366" spans="19:20" x14ac:dyDescent="0.3">
      <c r="S3366" s="29">
        <v>31.36</v>
      </c>
      <c r="T3366" s="24">
        <v>414</v>
      </c>
    </row>
    <row r="3367" spans="19:20" x14ac:dyDescent="0.3">
      <c r="S3367" s="29">
        <v>31.35</v>
      </c>
      <c r="T3367" s="24">
        <v>414</v>
      </c>
    </row>
    <row r="3368" spans="19:20" x14ac:dyDescent="0.3">
      <c r="S3368" s="29">
        <v>31.34</v>
      </c>
      <c r="T3368" s="24">
        <v>413</v>
      </c>
    </row>
    <row r="3369" spans="19:20" x14ac:dyDescent="0.3">
      <c r="S3369" s="29">
        <v>31.33</v>
      </c>
      <c r="T3369" s="24">
        <v>413</v>
      </c>
    </row>
    <row r="3370" spans="19:20" x14ac:dyDescent="0.3">
      <c r="S3370" s="29">
        <v>31.32</v>
      </c>
      <c r="T3370" s="24">
        <v>413</v>
      </c>
    </row>
    <row r="3371" spans="19:20" x14ac:dyDescent="0.3">
      <c r="S3371" s="29">
        <v>31.31</v>
      </c>
      <c r="T3371" s="24">
        <v>413</v>
      </c>
    </row>
    <row r="3372" spans="19:20" x14ac:dyDescent="0.3">
      <c r="S3372" s="29">
        <v>31.3</v>
      </c>
      <c r="T3372" s="24">
        <v>413</v>
      </c>
    </row>
    <row r="3373" spans="19:20" x14ac:dyDescent="0.3">
      <c r="S3373" s="29">
        <v>31.29</v>
      </c>
      <c r="T3373" s="24">
        <v>413</v>
      </c>
    </row>
    <row r="3374" spans="19:20" x14ac:dyDescent="0.3">
      <c r="S3374" s="29">
        <v>31.28</v>
      </c>
      <c r="T3374" s="24">
        <v>413</v>
      </c>
    </row>
    <row r="3375" spans="19:20" x14ac:dyDescent="0.3">
      <c r="S3375" s="29">
        <v>31.27</v>
      </c>
      <c r="T3375" s="24">
        <v>413</v>
      </c>
    </row>
    <row r="3376" spans="19:20" x14ac:dyDescent="0.3">
      <c r="S3376" s="29">
        <v>31.26</v>
      </c>
      <c r="T3376" s="24">
        <v>413</v>
      </c>
    </row>
    <row r="3377" spans="19:20" x14ac:dyDescent="0.3">
      <c r="S3377" s="29">
        <v>31.25</v>
      </c>
      <c r="T3377" s="24">
        <v>413</v>
      </c>
    </row>
    <row r="3378" spans="19:20" x14ac:dyDescent="0.3">
      <c r="S3378" s="29">
        <v>31.24</v>
      </c>
      <c r="T3378" s="24">
        <v>412</v>
      </c>
    </row>
    <row r="3379" spans="19:20" x14ac:dyDescent="0.3">
      <c r="S3379" s="29">
        <v>31.23</v>
      </c>
      <c r="T3379" s="24">
        <v>412</v>
      </c>
    </row>
    <row r="3380" spans="19:20" x14ac:dyDescent="0.3">
      <c r="S3380" s="29">
        <v>31.22</v>
      </c>
      <c r="T3380" s="24">
        <v>412</v>
      </c>
    </row>
    <row r="3381" spans="19:20" x14ac:dyDescent="0.3">
      <c r="S3381" s="29">
        <v>31.21</v>
      </c>
      <c r="T3381" s="24">
        <v>412</v>
      </c>
    </row>
    <row r="3382" spans="19:20" x14ac:dyDescent="0.3">
      <c r="S3382" s="29">
        <v>31.2</v>
      </c>
      <c r="T3382" s="24">
        <v>412</v>
      </c>
    </row>
    <row r="3383" spans="19:20" x14ac:dyDescent="0.3">
      <c r="S3383" s="29">
        <v>31.19</v>
      </c>
      <c r="T3383" s="24">
        <v>412</v>
      </c>
    </row>
    <row r="3384" spans="19:20" x14ac:dyDescent="0.3">
      <c r="S3384" s="29">
        <v>31.18</v>
      </c>
      <c r="T3384" s="24">
        <v>412</v>
      </c>
    </row>
    <row r="3385" spans="19:20" x14ac:dyDescent="0.3">
      <c r="S3385" s="29">
        <v>31.17</v>
      </c>
      <c r="T3385" s="24">
        <v>412</v>
      </c>
    </row>
    <row r="3386" spans="19:20" x14ac:dyDescent="0.3">
      <c r="S3386" s="29">
        <v>31.16</v>
      </c>
      <c r="T3386" s="24">
        <v>412</v>
      </c>
    </row>
    <row r="3387" spans="19:20" x14ac:dyDescent="0.3">
      <c r="S3387" s="29">
        <v>31.15</v>
      </c>
      <c r="T3387" s="24">
        <v>412</v>
      </c>
    </row>
    <row r="3388" spans="19:20" x14ac:dyDescent="0.3">
      <c r="S3388" s="29">
        <v>31.14</v>
      </c>
      <c r="T3388" s="24">
        <v>411</v>
      </c>
    </row>
    <row r="3389" spans="19:20" x14ac:dyDescent="0.3">
      <c r="S3389" s="29">
        <v>31.13</v>
      </c>
      <c r="T3389" s="24">
        <v>411</v>
      </c>
    </row>
    <row r="3390" spans="19:20" x14ac:dyDescent="0.3">
      <c r="S3390" s="29">
        <v>31.12</v>
      </c>
      <c r="T3390" s="24">
        <v>411</v>
      </c>
    </row>
    <row r="3391" spans="19:20" x14ac:dyDescent="0.3">
      <c r="S3391" s="29">
        <v>31.11</v>
      </c>
      <c r="T3391" s="24">
        <v>411</v>
      </c>
    </row>
    <row r="3392" spans="19:20" x14ac:dyDescent="0.3">
      <c r="S3392" s="29">
        <v>31.1</v>
      </c>
      <c r="T3392" s="24">
        <v>411</v>
      </c>
    </row>
    <row r="3393" spans="19:20" x14ac:dyDescent="0.3">
      <c r="S3393" s="29">
        <v>31.09</v>
      </c>
      <c r="T3393" s="24">
        <v>411</v>
      </c>
    </row>
    <row r="3394" spans="19:20" x14ac:dyDescent="0.3">
      <c r="S3394" s="29">
        <v>31.08</v>
      </c>
      <c r="T3394" s="24">
        <v>411</v>
      </c>
    </row>
    <row r="3395" spans="19:20" x14ac:dyDescent="0.3">
      <c r="S3395" s="29">
        <v>31.07</v>
      </c>
      <c r="T3395" s="24">
        <v>411</v>
      </c>
    </row>
    <row r="3396" spans="19:20" x14ac:dyDescent="0.3">
      <c r="S3396" s="29">
        <v>31.06</v>
      </c>
      <c r="T3396" s="24">
        <v>411</v>
      </c>
    </row>
    <row r="3397" spans="19:20" x14ac:dyDescent="0.3">
      <c r="S3397" s="29">
        <v>31.05</v>
      </c>
      <c r="T3397" s="24">
        <v>411</v>
      </c>
    </row>
    <row r="3398" spans="19:20" x14ac:dyDescent="0.3">
      <c r="S3398" s="29">
        <v>31.04</v>
      </c>
      <c r="T3398" s="24">
        <v>410</v>
      </c>
    </row>
    <row r="3399" spans="19:20" x14ac:dyDescent="0.3">
      <c r="S3399" s="29">
        <v>31.03</v>
      </c>
      <c r="T3399" s="24">
        <v>410</v>
      </c>
    </row>
    <row r="3400" spans="19:20" x14ac:dyDescent="0.3">
      <c r="S3400" s="29">
        <v>31.02</v>
      </c>
      <c r="T3400" s="24">
        <v>410</v>
      </c>
    </row>
    <row r="3401" spans="19:20" x14ac:dyDescent="0.3">
      <c r="S3401" s="29">
        <v>31.01</v>
      </c>
      <c r="T3401" s="24">
        <v>410</v>
      </c>
    </row>
    <row r="3402" spans="19:20" x14ac:dyDescent="0.3">
      <c r="S3402" s="29">
        <v>31</v>
      </c>
      <c r="T3402" s="24">
        <v>410</v>
      </c>
    </row>
    <row r="3403" spans="19:20" x14ac:dyDescent="0.3">
      <c r="S3403" s="29">
        <v>30.99</v>
      </c>
      <c r="T3403" s="24">
        <v>410</v>
      </c>
    </row>
    <row r="3404" spans="19:20" x14ac:dyDescent="0.3">
      <c r="S3404" s="29">
        <v>30.98</v>
      </c>
      <c r="T3404" s="24">
        <v>410</v>
      </c>
    </row>
    <row r="3405" spans="19:20" x14ac:dyDescent="0.3">
      <c r="S3405" s="29">
        <v>30.97</v>
      </c>
      <c r="T3405" s="24">
        <v>410</v>
      </c>
    </row>
    <row r="3406" spans="19:20" x14ac:dyDescent="0.3">
      <c r="S3406" s="29">
        <v>30.96</v>
      </c>
      <c r="T3406" s="24">
        <v>410</v>
      </c>
    </row>
    <row r="3407" spans="19:20" x14ac:dyDescent="0.3">
      <c r="S3407" s="29">
        <v>30.95</v>
      </c>
      <c r="T3407" s="24">
        <v>410</v>
      </c>
    </row>
    <row r="3408" spans="19:20" x14ac:dyDescent="0.3">
      <c r="S3408" s="29">
        <v>30.94</v>
      </c>
      <c r="T3408" s="24">
        <v>409</v>
      </c>
    </row>
    <row r="3409" spans="19:20" x14ac:dyDescent="0.3">
      <c r="S3409" s="29">
        <v>30.93</v>
      </c>
      <c r="T3409" s="24">
        <v>409</v>
      </c>
    </row>
    <row r="3410" spans="19:20" x14ac:dyDescent="0.3">
      <c r="S3410" s="29">
        <v>30.92</v>
      </c>
      <c r="T3410" s="24">
        <v>409</v>
      </c>
    </row>
    <row r="3411" spans="19:20" x14ac:dyDescent="0.3">
      <c r="S3411" s="29">
        <v>30.91</v>
      </c>
      <c r="T3411" s="24">
        <v>409</v>
      </c>
    </row>
    <row r="3412" spans="19:20" x14ac:dyDescent="0.3">
      <c r="S3412" s="29">
        <v>30.9</v>
      </c>
      <c r="T3412" s="24">
        <v>409</v>
      </c>
    </row>
    <row r="3413" spans="19:20" x14ac:dyDescent="0.3">
      <c r="S3413" s="29">
        <v>30.89</v>
      </c>
      <c r="T3413" s="24">
        <v>409</v>
      </c>
    </row>
    <row r="3414" spans="19:20" x14ac:dyDescent="0.3">
      <c r="S3414" s="29">
        <v>30.88</v>
      </c>
      <c r="T3414" s="24">
        <v>409</v>
      </c>
    </row>
    <row r="3415" spans="19:20" x14ac:dyDescent="0.3">
      <c r="S3415" s="29">
        <v>30.87</v>
      </c>
      <c r="T3415" s="24">
        <v>409</v>
      </c>
    </row>
    <row r="3416" spans="19:20" x14ac:dyDescent="0.3">
      <c r="S3416" s="29">
        <v>30.86</v>
      </c>
      <c r="T3416" s="24">
        <v>409</v>
      </c>
    </row>
    <row r="3417" spans="19:20" x14ac:dyDescent="0.3">
      <c r="S3417" s="29">
        <v>30.85</v>
      </c>
      <c r="T3417" s="24">
        <v>409</v>
      </c>
    </row>
    <row r="3418" spans="19:20" x14ac:dyDescent="0.3">
      <c r="S3418" s="29">
        <v>30.84</v>
      </c>
      <c r="T3418" s="24">
        <v>408</v>
      </c>
    </row>
    <row r="3419" spans="19:20" x14ac:dyDescent="0.3">
      <c r="S3419" s="29">
        <v>30.83</v>
      </c>
      <c r="T3419" s="24">
        <v>408</v>
      </c>
    </row>
    <row r="3420" spans="19:20" x14ac:dyDescent="0.3">
      <c r="S3420" s="29">
        <v>30.82</v>
      </c>
      <c r="T3420" s="24">
        <v>408</v>
      </c>
    </row>
    <row r="3421" spans="19:20" x14ac:dyDescent="0.3">
      <c r="S3421" s="29">
        <v>30.81</v>
      </c>
      <c r="T3421" s="24">
        <v>408</v>
      </c>
    </row>
    <row r="3422" spans="19:20" x14ac:dyDescent="0.3">
      <c r="S3422" s="29">
        <v>30.8</v>
      </c>
      <c r="T3422" s="24">
        <v>408</v>
      </c>
    </row>
    <row r="3423" spans="19:20" x14ac:dyDescent="0.3">
      <c r="S3423" s="29">
        <v>30.79</v>
      </c>
      <c r="T3423" s="24">
        <v>408</v>
      </c>
    </row>
    <row r="3424" spans="19:20" x14ac:dyDescent="0.3">
      <c r="S3424" s="29">
        <v>30.78</v>
      </c>
      <c r="T3424" s="24">
        <v>408</v>
      </c>
    </row>
    <row r="3425" spans="19:20" x14ac:dyDescent="0.3">
      <c r="S3425" s="29">
        <v>30.77</v>
      </c>
      <c r="T3425" s="24">
        <v>408</v>
      </c>
    </row>
    <row r="3426" spans="19:20" x14ac:dyDescent="0.3">
      <c r="S3426" s="29">
        <v>30.76</v>
      </c>
      <c r="T3426" s="24">
        <v>408</v>
      </c>
    </row>
    <row r="3427" spans="19:20" x14ac:dyDescent="0.3">
      <c r="S3427" s="29">
        <v>30.75</v>
      </c>
      <c r="T3427" s="24">
        <v>408</v>
      </c>
    </row>
    <row r="3428" spans="19:20" x14ac:dyDescent="0.3">
      <c r="S3428" s="29">
        <v>30.74</v>
      </c>
      <c r="T3428" s="24">
        <v>407</v>
      </c>
    </row>
    <row r="3429" spans="19:20" x14ac:dyDescent="0.3">
      <c r="S3429" s="29">
        <v>30.73</v>
      </c>
      <c r="T3429" s="24">
        <v>407</v>
      </c>
    </row>
    <row r="3430" spans="19:20" x14ac:dyDescent="0.3">
      <c r="S3430" s="29">
        <v>30.72</v>
      </c>
      <c r="T3430" s="24">
        <v>407</v>
      </c>
    </row>
    <row r="3431" spans="19:20" x14ac:dyDescent="0.3">
      <c r="S3431" s="29">
        <v>30.71</v>
      </c>
      <c r="T3431" s="24">
        <v>407</v>
      </c>
    </row>
    <row r="3432" spans="19:20" x14ac:dyDescent="0.3">
      <c r="S3432" s="29">
        <v>30.7</v>
      </c>
      <c r="T3432" s="24">
        <v>407</v>
      </c>
    </row>
    <row r="3433" spans="19:20" x14ac:dyDescent="0.3">
      <c r="S3433" s="29">
        <v>30.69</v>
      </c>
      <c r="T3433" s="24">
        <v>407</v>
      </c>
    </row>
    <row r="3434" spans="19:20" x14ac:dyDescent="0.3">
      <c r="S3434" s="29">
        <v>30.68</v>
      </c>
      <c r="T3434" s="24">
        <v>407</v>
      </c>
    </row>
    <row r="3435" spans="19:20" x14ac:dyDescent="0.3">
      <c r="S3435" s="29">
        <v>30.67</v>
      </c>
      <c r="T3435" s="24">
        <v>407</v>
      </c>
    </row>
    <row r="3436" spans="19:20" x14ac:dyDescent="0.3">
      <c r="S3436" s="29">
        <v>30.66</v>
      </c>
      <c r="T3436" s="24">
        <v>407</v>
      </c>
    </row>
    <row r="3437" spans="19:20" x14ac:dyDescent="0.3">
      <c r="S3437" s="29">
        <v>30.65</v>
      </c>
      <c r="T3437" s="24">
        <v>407</v>
      </c>
    </row>
    <row r="3438" spans="19:20" x14ac:dyDescent="0.3">
      <c r="S3438" s="29">
        <v>30.64</v>
      </c>
      <c r="T3438" s="24">
        <v>406</v>
      </c>
    </row>
    <row r="3439" spans="19:20" x14ac:dyDescent="0.3">
      <c r="S3439" s="29">
        <v>30.63</v>
      </c>
      <c r="T3439" s="24">
        <v>406</v>
      </c>
    </row>
    <row r="3440" spans="19:20" x14ac:dyDescent="0.3">
      <c r="S3440" s="29">
        <v>30.62</v>
      </c>
      <c r="T3440" s="24">
        <v>406</v>
      </c>
    </row>
    <row r="3441" spans="19:20" x14ac:dyDescent="0.3">
      <c r="S3441" s="29">
        <v>30.61</v>
      </c>
      <c r="T3441" s="24">
        <v>406</v>
      </c>
    </row>
    <row r="3442" spans="19:20" x14ac:dyDescent="0.3">
      <c r="S3442" s="29">
        <v>30.6</v>
      </c>
      <c r="T3442" s="24">
        <v>406</v>
      </c>
    </row>
    <row r="3443" spans="19:20" x14ac:dyDescent="0.3">
      <c r="S3443" s="29">
        <v>30.59</v>
      </c>
      <c r="T3443" s="24">
        <v>406</v>
      </c>
    </row>
    <row r="3444" spans="19:20" x14ac:dyDescent="0.3">
      <c r="S3444" s="29">
        <v>30.58</v>
      </c>
      <c r="T3444" s="24">
        <v>406</v>
      </c>
    </row>
    <row r="3445" spans="19:20" x14ac:dyDescent="0.3">
      <c r="S3445" s="29">
        <v>30.57</v>
      </c>
      <c r="T3445" s="24">
        <v>406</v>
      </c>
    </row>
    <row r="3446" spans="19:20" x14ac:dyDescent="0.3">
      <c r="S3446" s="29">
        <v>30.56</v>
      </c>
      <c r="T3446" s="24">
        <v>406</v>
      </c>
    </row>
    <row r="3447" spans="19:20" x14ac:dyDescent="0.3">
      <c r="S3447" s="29">
        <v>30.55</v>
      </c>
      <c r="T3447" s="24">
        <v>406</v>
      </c>
    </row>
    <row r="3448" spans="19:20" x14ac:dyDescent="0.3">
      <c r="S3448" s="29">
        <v>30.54</v>
      </c>
      <c r="T3448" s="24">
        <v>405</v>
      </c>
    </row>
    <row r="3449" spans="19:20" x14ac:dyDescent="0.3">
      <c r="S3449" s="29">
        <v>30.53</v>
      </c>
      <c r="T3449" s="24">
        <v>405</v>
      </c>
    </row>
    <row r="3450" spans="19:20" x14ac:dyDescent="0.3">
      <c r="S3450" s="29">
        <v>30.52</v>
      </c>
      <c r="T3450" s="24">
        <v>405</v>
      </c>
    </row>
    <row r="3451" spans="19:20" x14ac:dyDescent="0.3">
      <c r="S3451" s="29">
        <v>30.51</v>
      </c>
      <c r="T3451" s="24">
        <v>405</v>
      </c>
    </row>
    <row r="3452" spans="19:20" x14ac:dyDescent="0.3">
      <c r="S3452" s="29">
        <v>30.5</v>
      </c>
      <c r="T3452" s="24">
        <v>405</v>
      </c>
    </row>
    <row r="3453" spans="19:20" x14ac:dyDescent="0.3">
      <c r="S3453" s="29">
        <v>30.49</v>
      </c>
      <c r="T3453" s="24">
        <v>405</v>
      </c>
    </row>
    <row r="3454" spans="19:20" x14ac:dyDescent="0.3">
      <c r="S3454" s="29">
        <v>30.48</v>
      </c>
      <c r="T3454" s="24">
        <v>405</v>
      </c>
    </row>
    <row r="3455" spans="19:20" x14ac:dyDescent="0.3">
      <c r="S3455" s="29">
        <v>30.47</v>
      </c>
      <c r="T3455" s="24">
        <v>405</v>
      </c>
    </row>
    <row r="3456" spans="19:20" x14ac:dyDescent="0.3">
      <c r="S3456" s="29">
        <v>30.46</v>
      </c>
      <c r="T3456" s="24">
        <v>405</v>
      </c>
    </row>
    <row r="3457" spans="19:20" x14ac:dyDescent="0.3">
      <c r="S3457" s="29">
        <v>30.45</v>
      </c>
      <c r="T3457" s="24">
        <v>405</v>
      </c>
    </row>
    <row r="3458" spans="19:20" x14ac:dyDescent="0.3">
      <c r="S3458" s="29">
        <v>30.44</v>
      </c>
      <c r="T3458" s="24">
        <v>404</v>
      </c>
    </row>
    <row r="3459" spans="19:20" x14ac:dyDescent="0.3">
      <c r="S3459" s="29">
        <v>30.43</v>
      </c>
      <c r="T3459" s="24">
        <v>404</v>
      </c>
    </row>
    <row r="3460" spans="19:20" x14ac:dyDescent="0.3">
      <c r="S3460" s="29">
        <v>30.42</v>
      </c>
      <c r="T3460" s="24">
        <v>404</v>
      </c>
    </row>
    <row r="3461" spans="19:20" x14ac:dyDescent="0.3">
      <c r="S3461" s="29">
        <v>30.41</v>
      </c>
      <c r="T3461" s="24">
        <v>404</v>
      </c>
    </row>
    <row r="3462" spans="19:20" x14ac:dyDescent="0.3">
      <c r="S3462" s="29">
        <v>30.4</v>
      </c>
      <c r="T3462" s="24">
        <v>404</v>
      </c>
    </row>
    <row r="3463" spans="19:20" x14ac:dyDescent="0.3">
      <c r="S3463" s="29">
        <v>30.39</v>
      </c>
      <c r="T3463" s="24">
        <v>404</v>
      </c>
    </row>
    <row r="3464" spans="19:20" x14ac:dyDescent="0.3">
      <c r="S3464" s="29">
        <v>30.38</v>
      </c>
      <c r="T3464" s="24">
        <v>404</v>
      </c>
    </row>
    <row r="3465" spans="19:20" x14ac:dyDescent="0.3">
      <c r="S3465" s="29">
        <v>30.37</v>
      </c>
      <c r="T3465" s="24">
        <v>404</v>
      </c>
    </row>
    <row r="3466" spans="19:20" x14ac:dyDescent="0.3">
      <c r="S3466" s="29">
        <v>30.36</v>
      </c>
      <c r="T3466" s="24">
        <v>404</v>
      </c>
    </row>
    <row r="3467" spans="19:20" x14ac:dyDescent="0.3">
      <c r="S3467" s="29">
        <v>30.35</v>
      </c>
      <c r="T3467" s="24">
        <v>404</v>
      </c>
    </row>
    <row r="3468" spans="19:20" x14ac:dyDescent="0.3">
      <c r="S3468" s="29">
        <v>30.34</v>
      </c>
      <c r="T3468" s="24">
        <v>403</v>
      </c>
    </row>
    <row r="3469" spans="19:20" x14ac:dyDescent="0.3">
      <c r="S3469" s="29">
        <v>30.33</v>
      </c>
      <c r="T3469" s="24">
        <v>403</v>
      </c>
    </row>
    <row r="3470" spans="19:20" x14ac:dyDescent="0.3">
      <c r="S3470" s="29">
        <v>30.32</v>
      </c>
      <c r="T3470" s="24">
        <v>403</v>
      </c>
    </row>
    <row r="3471" spans="19:20" x14ac:dyDescent="0.3">
      <c r="S3471" s="29">
        <v>30.31</v>
      </c>
      <c r="T3471" s="24">
        <v>403</v>
      </c>
    </row>
    <row r="3472" spans="19:20" x14ac:dyDescent="0.3">
      <c r="S3472" s="29">
        <v>30.3</v>
      </c>
      <c r="T3472" s="24">
        <v>403</v>
      </c>
    </row>
    <row r="3473" spans="19:20" x14ac:dyDescent="0.3">
      <c r="S3473" s="29">
        <v>30.29</v>
      </c>
      <c r="T3473" s="24">
        <v>403</v>
      </c>
    </row>
    <row r="3474" spans="19:20" x14ac:dyDescent="0.3">
      <c r="S3474" s="29">
        <v>30.28</v>
      </c>
      <c r="T3474" s="24">
        <v>403</v>
      </c>
    </row>
    <row r="3475" spans="19:20" x14ac:dyDescent="0.3">
      <c r="S3475" s="29">
        <v>30.27</v>
      </c>
      <c r="T3475" s="24">
        <v>403</v>
      </c>
    </row>
    <row r="3476" spans="19:20" x14ac:dyDescent="0.3">
      <c r="S3476" s="29">
        <v>30.26</v>
      </c>
      <c r="T3476" s="24">
        <v>403</v>
      </c>
    </row>
    <row r="3477" spans="19:20" x14ac:dyDescent="0.3">
      <c r="S3477" s="29">
        <v>30.25</v>
      </c>
      <c r="T3477" s="24">
        <v>403</v>
      </c>
    </row>
    <row r="3478" spans="19:20" x14ac:dyDescent="0.3">
      <c r="S3478" s="29">
        <v>30.24</v>
      </c>
      <c r="T3478" s="24">
        <v>402</v>
      </c>
    </row>
    <row r="3479" spans="19:20" x14ac:dyDescent="0.3">
      <c r="S3479" s="29">
        <v>30.23</v>
      </c>
      <c r="T3479" s="24">
        <v>402</v>
      </c>
    </row>
    <row r="3480" spans="19:20" x14ac:dyDescent="0.3">
      <c r="S3480" s="29">
        <v>30.22</v>
      </c>
      <c r="T3480" s="24">
        <v>402</v>
      </c>
    </row>
    <row r="3481" spans="19:20" x14ac:dyDescent="0.3">
      <c r="S3481" s="29">
        <v>30.21</v>
      </c>
      <c r="T3481" s="24">
        <v>402</v>
      </c>
    </row>
    <row r="3482" spans="19:20" x14ac:dyDescent="0.3">
      <c r="S3482" s="29">
        <v>30.2</v>
      </c>
      <c r="T3482" s="24">
        <v>402</v>
      </c>
    </row>
    <row r="3483" spans="19:20" x14ac:dyDescent="0.3">
      <c r="S3483" s="29">
        <v>30.19</v>
      </c>
      <c r="T3483" s="24">
        <v>402</v>
      </c>
    </row>
    <row r="3484" spans="19:20" x14ac:dyDescent="0.3">
      <c r="S3484" s="29">
        <v>30.18</v>
      </c>
      <c r="T3484" s="24">
        <v>402</v>
      </c>
    </row>
    <row r="3485" spans="19:20" x14ac:dyDescent="0.3">
      <c r="S3485" s="29">
        <v>30.17</v>
      </c>
      <c r="T3485" s="24">
        <v>402</v>
      </c>
    </row>
    <row r="3486" spans="19:20" x14ac:dyDescent="0.3">
      <c r="S3486" s="29">
        <v>30.16</v>
      </c>
      <c r="T3486" s="24">
        <v>402</v>
      </c>
    </row>
    <row r="3487" spans="19:20" x14ac:dyDescent="0.3">
      <c r="S3487" s="29">
        <v>30.15</v>
      </c>
      <c r="T3487" s="24">
        <v>402</v>
      </c>
    </row>
    <row r="3488" spans="19:20" x14ac:dyDescent="0.3">
      <c r="S3488" s="29">
        <v>30.14</v>
      </c>
      <c r="T3488" s="24">
        <v>401</v>
      </c>
    </row>
    <row r="3489" spans="19:20" x14ac:dyDescent="0.3">
      <c r="S3489" s="29">
        <v>30.13</v>
      </c>
      <c r="T3489" s="24">
        <v>401</v>
      </c>
    </row>
    <row r="3490" spans="19:20" x14ac:dyDescent="0.3">
      <c r="S3490" s="29">
        <v>30.12</v>
      </c>
      <c r="T3490" s="24">
        <v>401</v>
      </c>
    </row>
    <row r="3491" spans="19:20" x14ac:dyDescent="0.3">
      <c r="S3491" s="29">
        <v>30.11</v>
      </c>
      <c r="T3491" s="24">
        <v>401</v>
      </c>
    </row>
    <row r="3492" spans="19:20" x14ac:dyDescent="0.3">
      <c r="S3492" s="29">
        <v>30.1</v>
      </c>
      <c r="T3492" s="24">
        <v>401</v>
      </c>
    </row>
    <row r="3493" spans="19:20" x14ac:dyDescent="0.3">
      <c r="S3493" s="29">
        <v>30.09</v>
      </c>
      <c r="T3493" s="24">
        <v>401</v>
      </c>
    </row>
    <row r="3494" spans="19:20" x14ac:dyDescent="0.3">
      <c r="S3494" s="29">
        <v>30.08</v>
      </c>
      <c r="T3494" s="24">
        <v>401</v>
      </c>
    </row>
    <row r="3495" spans="19:20" x14ac:dyDescent="0.3">
      <c r="S3495" s="29">
        <v>30.07</v>
      </c>
      <c r="T3495" s="24">
        <v>401</v>
      </c>
    </row>
    <row r="3496" spans="19:20" x14ac:dyDescent="0.3">
      <c r="S3496" s="29">
        <v>30.06</v>
      </c>
      <c r="T3496" s="24">
        <v>401</v>
      </c>
    </row>
    <row r="3497" spans="19:20" x14ac:dyDescent="0.3">
      <c r="S3497" s="29">
        <v>30.05</v>
      </c>
      <c r="T3497" s="24">
        <v>401</v>
      </c>
    </row>
    <row r="3498" spans="19:20" x14ac:dyDescent="0.3">
      <c r="S3498" s="29">
        <v>30.04</v>
      </c>
      <c r="T3498" s="24">
        <v>400</v>
      </c>
    </row>
    <row r="3499" spans="19:20" x14ac:dyDescent="0.3">
      <c r="S3499" s="29">
        <v>30.03</v>
      </c>
      <c r="T3499" s="24">
        <v>400</v>
      </c>
    </row>
    <row r="3500" spans="19:20" x14ac:dyDescent="0.3">
      <c r="S3500" s="29">
        <v>30.02</v>
      </c>
      <c r="T3500" s="24">
        <v>400</v>
      </c>
    </row>
    <row r="3501" spans="19:20" x14ac:dyDescent="0.3">
      <c r="S3501" s="29">
        <v>30.01</v>
      </c>
      <c r="T3501" s="24">
        <v>400</v>
      </c>
    </row>
    <row r="3502" spans="19:20" x14ac:dyDescent="0.3">
      <c r="S3502" s="29">
        <v>30</v>
      </c>
      <c r="T3502" s="24">
        <v>400</v>
      </c>
    </row>
    <row r="3503" spans="19:20" x14ac:dyDescent="0.3">
      <c r="S3503" s="29">
        <v>29.99</v>
      </c>
      <c r="T3503" s="24">
        <v>400</v>
      </c>
    </row>
    <row r="3504" spans="19:20" x14ac:dyDescent="0.3">
      <c r="S3504" s="29">
        <v>29.98</v>
      </c>
      <c r="T3504" s="24">
        <v>400</v>
      </c>
    </row>
    <row r="3505" spans="19:20" x14ac:dyDescent="0.3">
      <c r="S3505" s="29">
        <v>29.97</v>
      </c>
      <c r="T3505" s="24">
        <v>399</v>
      </c>
    </row>
    <row r="3506" spans="19:20" x14ac:dyDescent="0.3">
      <c r="S3506" s="29">
        <v>29.96</v>
      </c>
      <c r="T3506" s="24">
        <v>399</v>
      </c>
    </row>
    <row r="3507" spans="19:20" x14ac:dyDescent="0.3">
      <c r="S3507" s="29">
        <v>29.95</v>
      </c>
      <c r="T3507" s="24">
        <v>399</v>
      </c>
    </row>
    <row r="3508" spans="19:20" x14ac:dyDescent="0.3">
      <c r="S3508" s="29">
        <v>29.94</v>
      </c>
      <c r="T3508" s="24">
        <v>399</v>
      </c>
    </row>
    <row r="3509" spans="19:20" x14ac:dyDescent="0.3">
      <c r="S3509" s="29">
        <v>29.93</v>
      </c>
      <c r="T3509" s="24">
        <v>399</v>
      </c>
    </row>
    <row r="3510" spans="19:20" x14ac:dyDescent="0.3">
      <c r="S3510" s="29">
        <v>29.92</v>
      </c>
      <c r="T3510" s="24">
        <v>398</v>
      </c>
    </row>
    <row r="3511" spans="19:20" x14ac:dyDescent="0.3">
      <c r="S3511" s="29">
        <v>29.91</v>
      </c>
      <c r="T3511" s="24">
        <v>398</v>
      </c>
    </row>
    <row r="3512" spans="19:20" x14ac:dyDescent="0.3">
      <c r="S3512" s="29">
        <v>29.9</v>
      </c>
      <c r="T3512" s="24">
        <v>398</v>
      </c>
    </row>
    <row r="3513" spans="19:20" x14ac:dyDescent="0.3">
      <c r="S3513" s="29">
        <v>29.89</v>
      </c>
      <c r="T3513" s="24">
        <v>398</v>
      </c>
    </row>
    <row r="3514" spans="19:20" x14ac:dyDescent="0.3">
      <c r="S3514" s="29">
        <v>29.88</v>
      </c>
      <c r="T3514" s="24">
        <v>398</v>
      </c>
    </row>
    <row r="3515" spans="19:20" x14ac:dyDescent="0.3">
      <c r="S3515" s="29">
        <v>29.87</v>
      </c>
      <c r="T3515" s="24">
        <v>397</v>
      </c>
    </row>
    <row r="3516" spans="19:20" x14ac:dyDescent="0.3">
      <c r="S3516" s="29">
        <v>29.86</v>
      </c>
      <c r="T3516" s="24">
        <v>397</v>
      </c>
    </row>
    <row r="3517" spans="19:20" x14ac:dyDescent="0.3">
      <c r="S3517" s="29">
        <v>29.85</v>
      </c>
      <c r="T3517" s="24">
        <v>397</v>
      </c>
    </row>
    <row r="3518" spans="19:20" x14ac:dyDescent="0.3">
      <c r="S3518" s="29">
        <v>29.84</v>
      </c>
      <c r="T3518" s="24">
        <v>397</v>
      </c>
    </row>
    <row r="3519" spans="19:20" x14ac:dyDescent="0.3">
      <c r="S3519" s="29">
        <v>29.83</v>
      </c>
      <c r="T3519" s="24">
        <v>397</v>
      </c>
    </row>
    <row r="3520" spans="19:20" x14ac:dyDescent="0.3">
      <c r="S3520" s="29">
        <v>29.82</v>
      </c>
      <c r="T3520" s="24">
        <v>396</v>
      </c>
    </row>
    <row r="3521" spans="19:20" x14ac:dyDescent="0.3">
      <c r="S3521" s="29">
        <v>29.81</v>
      </c>
      <c r="T3521" s="24">
        <v>396</v>
      </c>
    </row>
    <row r="3522" spans="19:20" x14ac:dyDescent="0.3">
      <c r="S3522" s="29">
        <v>29.8</v>
      </c>
      <c r="T3522" s="24">
        <v>396</v>
      </c>
    </row>
    <row r="3523" spans="19:20" x14ac:dyDescent="0.3">
      <c r="S3523" s="29">
        <v>29.79</v>
      </c>
      <c r="T3523" s="24">
        <v>396</v>
      </c>
    </row>
    <row r="3524" spans="19:20" x14ac:dyDescent="0.3">
      <c r="S3524" s="29">
        <v>29.78</v>
      </c>
      <c r="T3524" s="24">
        <v>396</v>
      </c>
    </row>
    <row r="3525" spans="19:20" x14ac:dyDescent="0.3">
      <c r="S3525" s="29">
        <v>29.77</v>
      </c>
      <c r="T3525" s="24">
        <v>395</v>
      </c>
    </row>
    <row r="3526" spans="19:20" x14ac:dyDescent="0.3">
      <c r="S3526" s="29">
        <v>29.76</v>
      </c>
      <c r="T3526" s="24">
        <v>395</v>
      </c>
    </row>
    <row r="3527" spans="19:20" x14ac:dyDescent="0.3">
      <c r="S3527" s="29">
        <v>29.75</v>
      </c>
      <c r="T3527" s="24">
        <v>395</v>
      </c>
    </row>
    <row r="3528" spans="19:20" x14ac:dyDescent="0.3">
      <c r="S3528" s="29">
        <v>29.74</v>
      </c>
      <c r="T3528" s="24">
        <v>395</v>
      </c>
    </row>
    <row r="3529" spans="19:20" x14ac:dyDescent="0.3">
      <c r="S3529" s="29">
        <v>29.73</v>
      </c>
      <c r="T3529" s="24">
        <v>395</v>
      </c>
    </row>
    <row r="3530" spans="19:20" x14ac:dyDescent="0.3">
      <c r="S3530" s="29">
        <v>29.72</v>
      </c>
      <c r="T3530" s="24">
        <v>394</v>
      </c>
    </row>
    <row r="3531" spans="19:20" x14ac:dyDescent="0.3">
      <c r="S3531" s="29">
        <v>29.71</v>
      </c>
      <c r="T3531" s="24">
        <v>394</v>
      </c>
    </row>
    <row r="3532" spans="19:20" x14ac:dyDescent="0.3">
      <c r="S3532" s="29">
        <v>29.7</v>
      </c>
      <c r="T3532" s="24">
        <v>394</v>
      </c>
    </row>
    <row r="3533" spans="19:20" x14ac:dyDescent="0.3">
      <c r="S3533" s="29">
        <v>29.69</v>
      </c>
      <c r="T3533" s="24">
        <v>394</v>
      </c>
    </row>
    <row r="3534" spans="19:20" x14ac:dyDescent="0.3">
      <c r="S3534" s="29">
        <v>29.68</v>
      </c>
      <c r="T3534" s="24">
        <v>394</v>
      </c>
    </row>
    <row r="3535" spans="19:20" x14ac:dyDescent="0.3">
      <c r="S3535" s="29">
        <v>29.67</v>
      </c>
      <c r="T3535" s="24">
        <v>393</v>
      </c>
    </row>
    <row r="3536" spans="19:20" x14ac:dyDescent="0.3">
      <c r="S3536" s="29">
        <v>29.66</v>
      </c>
      <c r="T3536" s="24">
        <v>393</v>
      </c>
    </row>
    <row r="3537" spans="19:20" x14ac:dyDescent="0.3">
      <c r="S3537" s="29">
        <v>29.65</v>
      </c>
      <c r="T3537" s="24">
        <v>393</v>
      </c>
    </row>
    <row r="3538" spans="19:20" x14ac:dyDescent="0.3">
      <c r="S3538" s="29">
        <v>29.64</v>
      </c>
      <c r="T3538" s="24">
        <v>393</v>
      </c>
    </row>
    <row r="3539" spans="19:20" x14ac:dyDescent="0.3">
      <c r="S3539" s="29">
        <v>29.63</v>
      </c>
      <c r="T3539" s="24">
        <v>393</v>
      </c>
    </row>
    <row r="3540" spans="19:20" x14ac:dyDescent="0.3">
      <c r="S3540" s="29">
        <v>29.62</v>
      </c>
      <c r="T3540" s="24">
        <v>392</v>
      </c>
    </row>
    <row r="3541" spans="19:20" x14ac:dyDescent="0.3">
      <c r="S3541" s="29">
        <v>29.61</v>
      </c>
      <c r="T3541" s="24">
        <v>392</v>
      </c>
    </row>
    <row r="3542" spans="19:20" x14ac:dyDescent="0.3">
      <c r="S3542" s="29">
        <v>29.6</v>
      </c>
      <c r="T3542" s="24">
        <v>392</v>
      </c>
    </row>
    <row r="3543" spans="19:20" x14ac:dyDescent="0.3">
      <c r="S3543" s="29">
        <v>29.59</v>
      </c>
      <c r="T3543" s="24">
        <v>392</v>
      </c>
    </row>
    <row r="3544" spans="19:20" x14ac:dyDescent="0.3">
      <c r="S3544" s="29">
        <v>29.58</v>
      </c>
      <c r="T3544" s="24">
        <v>392</v>
      </c>
    </row>
    <row r="3545" spans="19:20" x14ac:dyDescent="0.3">
      <c r="S3545" s="29">
        <v>29.57</v>
      </c>
      <c r="T3545" s="24">
        <v>391</v>
      </c>
    </row>
    <row r="3546" spans="19:20" x14ac:dyDescent="0.3">
      <c r="S3546" s="29">
        <v>29.56</v>
      </c>
      <c r="T3546" s="24">
        <v>391</v>
      </c>
    </row>
    <row r="3547" spans="19:20" x14ac:dyDescent="0.3">
      <c r="S3547" s="29">
        <v>29.55</v>
      </c>
      <c r="T3547" s="24">
        <v>391</v>
      </c>
    </row>
    <row r="3548" spans="19:20" x14ac:dyDescent="0.3">
      <c r="S3548" s="29">
        <v>29.54</v>
      </c>
      <c r="T3548" s="24">
        <v>391</v>
      </c>
    </row>
    <row r="3549" spans="19:20" x14ac:dyDescent="0.3">
      <c r="S3549" s="29">
        <v>29.53</v>
      </c>
      <c r="T3549" s="24">
        <v>391</v>
      </c>
    </row>
    <row r="3550" spans="19:20" x14ac:dyDescent="0.3">
      <c r="S3550" s="29">
        <v>29.52</v>
      </c>
      <c r="T3550" s="24">
        <v>390</v>
      </c>
    </row>
    <row r="3551" spans="19:20" x14ac:dyDescent="0.3">
      <c r="S3551" s="29">
        <v>29.51</v>
      </c>
      <c r="T3551" s="24">
        <v>390</v>
      </c>
    </row>
    <row r="3552" spans="19:20" x14ac:dyDescent="0.3">
      <c r="S3552" s="29">
        <v>29.5</v>
      </c>
      <c r="T3552" s="24">
        <v>390</v>
      </c>
    </row>
    <row r="3553" spans="19:20" x14ac:dyDescent="0.3">
      <c r="S3553" s="29">
        <v>29.49</v>
      </c>
      <c r="T3553" s="24">
        <v>390</v>
      </c>
    </row>
    <row r="3554" spans="19:20" x14ac:dyDescent="0.3">
      <c r="S3554" s="29">
        <v>29.48</v>
      </c>
      <c r="T3554" s="24">
        <v>390</v>
      </c>
    </row>
    <row r="3555" spans="19:20" x14ac:dyDescent="0.3">
      <c r="S3555" s="29">
        <v>29.47</v>
      </c>
      <c r="T3555" s="24">
        <v>389</v>
      </c>
    </row>
    <row r="3556" spans="19:20" x14ac:dyDescent="0.3">
      <c r="S3556" s="29">
        <v>29.46</v>
      </c>
      <c r="T3556" s="24">
        <v>389</v>
      </c>
    </row>
    <row r="3557" spans="19:20" x14ac:dyDescent="0.3">
      <c r="S3557" s="29">
        <v>29.45</v>
      </c>
      <c r="T3557" s="24">
        <v>389</v>
      </c>
    </row>
    <row r="3558" spans="19:20" x14ac:dyDescent="0.3">
      <c r="S3558" s="29">
        <v>29.44</v>
      </c>
      <c r="T3558" s="24">
        <v>389</v>
      </c>
    </row>
    <row r="3559" spans="19:20" x14ac:dyDescent="0.3">
      <c r="S3559" s="29">
        <v>29.43</v>
      </c>
      <c r="T3559" s="24">
        <v>389</v>
      </c>
    </row>
    <row r="3560" spans="19:20" x14ac:dyDescent="0.3">
      <c r="S3560" s="29">
        <v>29.42</v>
      </c>
      <c r="T3560" s="24">
        <v>388</v>
      </c>
    </row>
    <row r="3561" spans="19:20" x14ac:dyDescent="0.3">
      <c r="S3561" s="29">
        <v>29.41</v>
      </c>
      <c r="T3561" s="24">
        <v>388</v>
      </c>
    </row>
    <row r="3562" spans="19:20" x14ac:dyDescent="0.3">
      <c r="S3562" s="29">
        <v>29.4</v>
      </c>
      <c r="T3562" s="24">
        <v>388</v>
      </c>
    </row>
    <row r="3563" spans="19:20" x14ac:dyDescent="0.3">
      <c r="S3563" s="29">
        <v>29.39</v>
      </c>
      <c r="T3563" s="24">
        <v>388</v>
      </c>
    </row>
    <row r="3564" spans="19:20" x14ac:dyDescent="0.3">
      <c r="S3564" s="29">
        <v>29.38</v>
      </c>
      <c r="T3564" s="24">
        <v>388</v>
      </c>
    </row>
    <row r="3565" spans="19:20" x14ac:dyDescent="0.3">
      <c r="S3565" s="29">
        <v>29.37</v>
      </c>
      <c r="T3565" s="24">
        <v>387</v>
      </c>
    </row>
    <row r="3566" spans="19:20" x14ac:dyDescent="0.3">
      <c r="S3566" s="29">
        <v>29.36</v>
      </c>
      <c r="T3566" s="24">
        <v>387</v>
      </c>
    </row>
    <row r="3567" spans="19:20" x14ac:dyDescent="0.3">
      <c r="S3567" s="29">
        <v>29.35</v>
      </c>
      <c r="T3567" s="24">
        <v>387</v>
      </c>
    </row>
    <row r="3568" spans="19:20" x14ac:dyDescent="0.3">
      <c r="S3568" s="29">
        <v>29.34</v>
      </c>
      <c r="T3568" s="24">
        <v>387</v>
      </c>
    </row>
    <row r="3569" spans="19:20" x14ac:dyDescent="0.3">
      <c r="S3569" s="29">
        <v>29.33</v>
      </c>
      <c r="T3569" s="24">
        <v>387</v>
      </c>
    </row>
    <row r="3570" spans="19:20" x14ac:dyDescent="0.3">
      <c r="S3570" s="29">
        <v>29.32</v>
      </c>
      <c r="T3570" s="24">
        <v>386</v>
      </c>
    </row>
    <row r="3571" spans="19:20" x14ac:dyDescent="0.3">
      <c r="S3571" s="29">
        <v>29.31</v>
      </c>
      <c r="T3571" s="24">
        <v>386</v>
      </c>
    </row>
    <row r="3572" spans="19:20" x14ac:dyDescent="0.3">
      <c r="S3572" s="29">
        <v>29.3</v>
      </c>
      <c r="T3572" s="24">
        <v>386</v>
      </c>
    </row>
    <row r="3573" spans="19:20" x14ac:dyDescent="0.3">
      <c r="S3573" s="29">
        <v>29.29</v>
      </c>
      <c r="T3573" s="24">
        <v>386</v>
      </c>
    </row>
    <row r="3574" spans="19:20" x14ac:dyDescent="0.3">
      <c r="S3574" s="29">
        <v>29.28</v>
      </c>
      <c r="T3574" s="24">
        <v>386</v>
      </c>
    </row>
    <row r="3575" spans="19:20" x14ac:dyDescent="0.3">
      <c r="S3575" s="29">
        <v>29.27</v>
      </c>
      <c r="T3575" s="24">
        <v>385</v>
      </c>
    </row>
    <row r="3576" spans="19:20" x14ac:dyDescent="0.3">
      <c r="S3576" s="29">
        <v>29.26</v>
      </c>
      <c r="T3576" s="24">
        <v>385</v>
      </c>
    </row>
    <row r="3577" spans="19:20" x14ac:dyDescent="0.3">
      <c r="S3577" s="29">
        <v>29.25</v>
      </c>
      <c r="T3577" s="24">
        <v>385</v>
      </c>
    </row>
    <row r="3578" spans="19:20" x14ac:dyDescent="0.3">
      <c r="S3578" s="29">
        <v>29.24</v>
      </c>
      <c r="T3578" s="24">
        <v>385</v>
      </c>
    </row>
    <row r="3579" spans="19:20" x14ac:dyDescent="0.3">
      <c r="S3579" s="29">
        <v>29.23</v>
      </c>
      <c r="T3579" s="24">
        <v>385</v>
      </c>
    </row>
    <row r="3580" spans="19:20" x14ac:dyDescent="0.3">
      <c r="S3580" s="29">
        <v>29.22</v>
      </c>
      <c r="T3580" s="24">
        <v>384</v>
      </c>
    </row>
    <row r="3581" spans="19:20" x14ac:dyDescent="0.3">
      <c r="S3581" s="29">
        <v>29.21</v>
      </c>
      <c r="T3581" s="24">
        <v>384</v>
      </c>
    </row>
    <row r="3582" spans="19:20" x14ac:dyDescent="0.3">
      <c r="S3582" s="29">
        <v>29.2</v>
      </c>
      <c r="T3582" s="24">
        <v>384</v>
      </c>
    </row>
    <row r="3583" spans="19:20" x14ac:dyDescent="0.3">
      <c r="S3583" s="29">
        <v>29.19</v>
      </c>
      <c r="T3583" s="24">
        <v>384</v>
      </c>
    </row>
    <row r="3584" spans="19:20" x14ac:dyDescent="0.3">
      <c r="S3584" s="29">
        <v>29.18</v>
      </c>
      <c r="T3584" s="24">
        <v>384</v>
      </c>
    </row>
    <row r="3585" spans="19:20" x14ac:dyDescent="0.3">
      <c r="S3585" s="29">
        <v>29.17</v>
      </c>
      <c r="T3585" s="24">
        <v>383</v>
      </c>
    </row>
    <row r="3586" spans="19:20" x14ac:dyDescent="0.3">
      <c r="S3586" s="29">
        <v>29.16</v>
      </c>
      <c r="T3586" s="24">
        <v>383</v>
      </c>
    </row>
    <row r="3587" spans="19:20" x14ac:dyDescent="0.3">
      <c r="S3587" s="29">
        <v>29.15</v>
      </c>
      <c r="T3587" s="24">
        <v>383</v>
      </c>
    </row>
    <row r="3588" spans="19:20" x14ac:dyDescent="0.3">
      <c r="S3588" s="29">
        <v>29.14</v>
      </c>
      <c r="T3588" s="24">
        <v>383</v>
      </c>
    </row>
    <row r="3589" spans="19:20" x14ac:dyDescent="0.3">
      <c r="S3589" s="29">
        <v>29.13</v>
      </c>
      <c r="T3589" s="24">
        <v>383</v>
      </c>
    </row>
    <row r="3590" spans="19:20" x14ac:dyDescent="0.3">
      <c r="S3590" s="29">
        <v>29.12</v>
      </c>
      <c r="T3590" s="24">
        <v>382</v>
      </c>
    </row>
    <row r="3591" spans="19:20" x14ac:dyDescent="0.3">
      <c r="S3591" s="29">
        <v>29.11</v>
      </c>
      <c r="T3591" s="24">
        <v>382</v>
      </c>
    </row>
    <row r="3592" spans="19:20" x14ac:dyDescent="0.3">
      <c r="S3592" s="29">
        <v>29.1</v>
      </c>
      <c r="T3592" s="24">
        <v>382</v>
      </c>
    </row>
    <row r="3593" spans="19:20" x14ac:dyDescent="0.3">
      <c r="S3593" s="29">
        <v>29.09</v>
      </c>
      <c r="T3593" s="24">
        <v>382</v>
      </c>
    </row>
    <row r="3594" spans="19:20" x14ac:dyDescent="0.3">
      <c r="S3594" s="29">
        <v>29.08</v>
      </c>
      <c r="T3594" s="24">
        <v>382</v>
      </c>
    </row>
    <row r="3595" spans="19:20" x14ac:dyDescent="0.3">
      <c r="S3595" s="29">
        <v>29.07</v>
      </c>
      <c r="T3595" s="24">
        <v>381</v>
      </c>
    </row>
    <row r="3596" spans="19:20" x14ac:dyDescent="0.3">
      <c r="S3596" s="29">
        <v>29.06</v>
      </c>
      <c r="T3596" s="24">
        <v>381</v>
      </c>
    </row>
    <row r="3597" spans="19:20" x14ac:dyDescent="0.3">
      <c r="S3597" s="29">
        <v>29.05</v>
      </c>
      <c r="T3597" s="24">
        <v>381</v>
      </c>
    </row>
    <row r="3598" spans="19:20" x14ac:dyDescent="0.3">
      <c r="S3598" s="29">
        <v>29.04</v>
      </c>
      <c r="T3598" s="24">
        <v>381</v>
      </c>
    </row>
    <row r="3599" spans="19:20" x14ac:dyDescent="0.3">
      <c r="S3599" s="29">
        <v>29.03</v>
      </c>
      <c r="T3599" s="24">
        <v>381</v>
      </c>
    </row>
    <row r="3600" spans="19:20" x14ac:dyDescent="0.3">
      <c r="S3600" s="29">
        <v>29.02</v>
      </c>
      <c r="T3600" s="24">
        <v>380</v>
      </c>
    </row>
    <row r="3601" spans="19:20" x14ac:dyDescent="0.3">
      <c r="S3601" s="29">
        <v>29.01</v>
      </c>
      <c r="T3601" s="24">
        <v>380</v>
      </c>
    </row>
    <row r="3602" spans="19:20" x14ac:dyDescent="0.3">
      <c r="S3602" s="29">
        <v>29</v>
      </c>
      <c r="T3602" s="24">
        <v>380</v>
      </c>
    </row>
    <row r="3603" spans="19:20" x14ac:dyDescent="0.3">
      <c r="S3603" s="29">
        <v>28.99</v>
      </c>
      <c r="T3603" s="24">
        <v>380</v>
      </c>
    </row>
    <row r="3604" spans="19:20" x14ac:dyDescent="0.3">
      <c r="S3604" s="29">
        <v>28.98</v>
      </c>
      <c r="T3604" s="24">
        <v>380</v>
      </c>
    </row>
    <row r="3605" spans="19:20" x14ac:dyDescent="0.3">
      <c r="S3605" s="29">
        <v>28.97</v>
      </c>
      <c r="T3605" s="24">
        <v>379</v>
      </c>
    </row>
    <row r="3606" spans="19:20" x14ac:dyDescent="0.3">
      <c r="S3606" s="29">
        <v>28.96</v>
      </c>
      <c r="T3606" s="24">
        <v>379</v>
      </c>
    </row>
    <row r="3607" spans="19:20" x14ac:dyDescent="0.3">
      <c r="S3607" s="29">
        <v>28.95</v>
      </c>
      <c r="T3607" s="24">
        <v>379</v>
      </c>
    </row>
    <row r="3608" spans="19:20" x14ac:dyDescent="0.3">
      <c r="S3608" s="29">
        <v>28.94</v>
      </c>
      <c r="T3608" s="24">
        <v>379</v>
      </c>
    </row>
    <row r="3609" spans="19:20" x14ac:dyDescent="0.3">
      <c r="S3609" s="29">
        <v>28.93</v>
      </c>
      <c r="T3609" s="24">
        <v>379</v>
      </c>
    </row>
    <row r="3610" spans="19:20" x14ac:dyDescent="0.3">
      <c r="S3610" s="29">
        <v>28.92</v>
      </c>
      <c r="T3610" s="24">
        <v>378</v>
      </c>
    </row>
    <row r="3611" spans="19:20" x14ac:dyDescent="0.3">
      <c r="S3611" s="29">
        <v>28.91</v>
      </c>
      <c r="T3611" s="24">
        <v>378</v>
      </c>
    </row>
    <row r="3612" spans="19:20" x14ac:dyDescent="0.3">
      <c r="S3612" s="29">
        <v>28.9</v>
      </c>
      <c r="T3612" s="24">
        <v>378</v>
      </c>
    </row>
    <row r="3613" spans="19:20" x14ac:dyDescent="0.3">
      <c r="S3613" s="29">
        <v>28.89</v>
      </c>
      <c r="T3613" s="24">
        <v>378</v>
      </c>
    </row>
    <row r="3614" spans="19:20" x14ac:dyDescent="0.3">
      <c r="S3614" s="29">
        <v>28.88</v>
      </c>
      <c r="T3614" s="24">
        <v>378</v>
      </c>
    </row>
    <row r="3615" spans="19:20" x14ac:dyDescent="0.3">
      <c r="S3615" s="29">
        <v>28.87</v>
      </c>
      <c r="T3615" s="24">
        <v>377</v>
      </c>
    </row>
    <row r="3616" spans="19:20" x14ac:dyDescent="0.3">
      <c r="S3616" s="29">
        <v>28.86</v>
      </c>
      <c r="T3616" s="24">
        <v>377</v>
      </c>
    </row>
    <row r="3617" spans="19:20" x14ac:dyDescent="0.3">
      <c r="S3617" s="29">
        <v>28.85</v>
      </c>
      <c r="T3617" s="24">
        <v>377</v>
      </c>
    </row>
    <row r="3618" spans="19:20" x14ac:dyDescent="0.3">
      <c r="S3618" s="29">
        <v>28.84</v>
      </c>
      <c r="T3618" s="24">
        <v>377</v>
      </c>
    </row>
    <row r="3619" spans="19:20" x14ac:dyDescent="0.3">
      <c r="S3619" s="29">
        <v>28.83</v>
      </c>
      <c r="T3619" s="24">
        <v>377</v>
      </c>
    </row>
    <row r="3620" spans="19:20" x14ac:dyDescent="0.3">
      <c r="S3620" s="29">
        <v>28.82</v>
      </c>
      <c r="T3620" s="24">
        <v>376</v>
      </c>
    </row>
    <row r="3621" spans="19:20" x14ac:dyDescent="0.3">
      <c r="S3621" s="29">
        <v>28.81</v>
      </c>
      <c r="T3621" s="24">
        <v>376</v>
      </c>
    </row>
    <row r="3622" spans="19:20" x14ac:dyDescent="0.3">
      <c r="S3622" s="29">
        <v>28.8</v>
      </c>
      <c r="T3622" s="24">
        <v>376</v>
      </c>
    </row>
    <row r="3623" spans="19:20" x14ac:dyDescent="0.3">
      <c r="S3623" s="29">
        <v>28.79</v>
      </c>
      <c r="T3623" s="24">
        <v>376</v>
      </c>
    </row>
    <row r="3624" spans="19:20" x14ac:dyDescent="0.3">
      <c r="S3624" s="29">
        <v>28.78</v>
      </c>
      <c r="T3624" s="24">
        <v>376</v>
      </c>
    </row>
    <row r="3625" spans="19:20" x14ac:dyDescent="0.3">
      <c r="S3625" s="29">
        <v>28.77</v>
      </c>
      <c r="T3625" s="24">
        <v>375</v>
      </c>
    </row>
    <row r="3626" spans="19:20" x14ac:dyDescent="0.3">
      <c r="S3626" s="29">
        <v>28.76</v>
      </c>
      <c r="T3626" s="24">
        <v>375</v>
      </c>
    </row>
    <row r="3627" spans="19:20" x14ac:dyDescent="0.3">
      <c r="S3627" s="29">
        <v>28.75</v>
      </c>
      <c r="T3627" s="24">
        <v>375</v>
      </c>
    </row>
    <row r="3628" spans="19:20" x14ac:dyDescent="0.3">
      <c r="S3628" s="29">
        <v>28.74</v>
      </c>
      <c r="T3628" s="24">
        <v>375</v>
      </c>
    </row>
    <row r="3629" spans="19:20" x14ac:dyDescent="0.3">
      <c r="S3629" s="29">
        <v>28.73</v>
      </c>
      <c r="T3629" s="24">
        <v>375</v>
      </c>
    </row>
    <row r="3630" spans="19:20" x14ac:dyDescent="0.3">
      <c r="S3630" s="29">
        <v>28.72</v>
      </c>
      <c r="T3630" s="24">
        <v>374</v>
      </c>
    </row>
    <row r="3631" spans="19:20" x14ac:dyDescent="0.3">
      <c r="S3631" s="29">
        <v>28.71</v>
      </c>
      <c r="T3631" s="24">
        <v>374</v>
      </c>
    </row>
    <row r="3632" spans="19:20" x14ac:dyDescent="0.3">
      <c r="S3632" s="29">
        <v>28.7</v>
      </c>
      <c r="T3632" s="24">
        <v>374</v>
      </c>
    </row>
    <row r="3633" spans="19:20" x14ac:dyDescent="0.3">
      <c r="S3633" s="29">
        <v>28.69</v>
      </c>
      <c r="T3633" s="24">
        <v>374</v>
      </c>
    </row>
    <row r="3634" spans="19:20" x14ac:dyDescent="0.3">
      <c r="S3634" s="29">
        <v>28.68</v>
      </c>
      <c r="T3634" s="24">
        <v>374</v>
      </c>
    </row>
    <row r="3635" spans="19:20" x14ac:dyDescent="0.3">
      <c r="S3635" s="29">
        <v>28.67</v>
      </c>
      <c r="T3635" s="24">
        <v>373</v>
      </c>
    </row>
    <row r="3636" spans="19:20" x14ac:dyDescent="0.3">
      <c r="S3636" s="29">
        <v>28.66</v>
      </c>
      <c r="T3636" s="24">
        <v>373</v>
      </c>
    </row>
    <row r="3637" spans="19:20" x14ac:dyDescent="0.3">
      <c r="S3637" s="29">
        <v>28.65</v>
      </c>
      <c r="T3637" s="24">
        <v>373</v>
      </c>
    </row>
    <row r="3638" spans="19:20" x14ac:dyDescent="0.3">
      <c r="S3638" s="29">
        <v>28.64</v>
      </c>
      <c r="T3638" s="24">
        <v>373</v>
      </c>
    </row>
    <row r="3639" spans="19:20" x14ac:dyDescent="0.3">
      <c r="S3639" s="29">
        <v>28.63</v>
      </c>
      <c r="T3639" s="24">
        <v>373</v>
      </c>
    </row>
    <row r="3640" spans="19:20" x14ac:dyDescent="0.3">
      <c r="S3640" s="29">
        <v>28.62</v>
      </c>
      <c r="T3640" s="24">
        <v>372</v>
      </c>
    </row>
    <row r="3641" spans="19:20" x14ac:dyDescent="0.3">
      <c r="S3641" s="29">
        <v>28.61</v>
      </c>
      <c r="T3641" s="24">
        <v>372</v>
      </c>
    </row>
    <row r="3642" spans="19:20" x14ac:dyDescent="0.3">
      <c r="S3642" s="29">
        <v>28.6</v>
      </c>
      <c r="T3642" s="24">
        <v>372</v>
      </c>
    </row>
    <row r="3643" spans="19:20" x14ac:dyDescent="0.3">
      <c r="S3643" s="29">
        <v>28.59</v>
      </c>
      <c r="T3643" s="24">
        <v>372</v>
      </c>
    </row>
    <row r="3644" spans="19:20" x14ac:dyDescent="0.3">
      <c r="S3644" s="29">
        <v>28.58</v>
      </c>
      <c r="T3644" s="24">
        <v>372</v>
      </c>
    </row>
    <row r="3645" spans="19:20" x14ac:dyDescent="0.3">
      <c r="S3645" s="29">
        <v>28.57</v>
      </c>
      <c r="T3645" s="24">
        <v>371</v>
      </c>
    </row>
    <row r="3646" spans="19:20" x14ac:dyDescent="0.3">
      <c r="S3646" s="29">
        <v>28.56</v>
      </c>
      <c r="T3646" s="24">
        <v>371</v>
      </c>
    </row>
    <row r="3647" spans="19:20" x14ac:dyDescent="0.3">
      <c r="S3647" s="29">
        <v>28.55</v>
      </c>
      <c r="T3647" s="24">
        <v>371</v>
      </c>
    </row>
    <row r="3648" spans="19:20" x14ac:dyDescent="0.3">
      <c r="S3648" s="29">
        <v>28.54</v>
      </c>
      <c r="T3648" s="24">
        <v>371</v>
      </c>
    </row>
    <row r="3649" spans="19:20" x14ac:dyDescent="0.3">
      <c r="S3649" s="29">
        <v>28.53</v>
      </c>
      <c r="T3649" s="24">
        <v>371</v>
      </c>
    </row>
    <row r="3650" spans="19:20" x14ac:dyDescent="0.3">
      <c r="S3650" s="29">
        <v>28.52</v>
      </c>
      <c r="T3650" s="24">
        <v>370</v>
      </c>
    </row>
    <row r="3651" spans="19:20" x14ac:dyDescent="0.3">
      <c r="S3651" s="29">
        <v>28.51</v>
      </c>
      <c r="T3651" s="24">
        <v>370</v>
      </c>
    </row>
    <row r="3652" spans="19:20" x14ac:dyDescent="0.3">
      <c r="S3652" s="29">
        <v>28.5</v>
      </c>
      <c r="T3652" s="24">
        <v>370</v>
      </c>
    </row>
    <row r="3653" spans="19:20" x14ac:dyDescent="0.3">
      <c r="S3653" s="29">
        <v>28.49</v>
      </c>
      <c r="T3653" s="24">
        <v>370</v>
      </c>
    </row>
    <row r="3654" spans="19:20" x14ac:dyDescent="0.3">
      <c r="S3654" s="29">
        <v>28.48</v>
      </c>
      <c r="T3654" s="24">
        <v>370</v>
      </c>
    </row>
    <row r="3655" spans="19:20" x14ac:dyDescent="0.3">
      <c r="S3655" s="29">
        <v>28.47</v>
      </c>
      <c r="T3655" s="24">
        <v>369</v>
      </c>
    </row>
    <row r="3656" spans="19:20" x14ac:dyDescent="0.3">
      <c r="S3656" s="29">
        <v>28.46</v>
      </c>
      <c r="T3656" s="24">
        <v>369</v>
      </c>
    </row>
    <row r="3657" spans="19:20" x14ac:dyDescent="0.3">
      <c r="S3657" s="29">
        <v>28.45</v>
      </c>
      <c r="T3657" s="24">
        <v>369</v>
      </c>
    </row>
    <row r="3658" spans="19:20" x14ac:dyDescent="0.3">
      <c r="S3658" s="29">
        <v>28.44</v>
      </c>
      <c r="T3658" s="24">
        <v>369</v>
      </c>
    </row>
    <row r="3659" spans="19:20" x14ac:dyDescent="0.3">
      <c r="S3659" s="29">
        <v>28.43</v>
      </c>
      <c r="T3659" s="24">
        <v>369</v>
      </c>
    </row>
    <row r="3660" spans="19:20" x14ac:dyDescent="0.3">
      <c r="S3660" s="29">
        <v>28.42</v>
      </c>
      <c r="T3660" s="24">
        <v>368</v>
      </c>
    </row>
    <row r="3661" spans="19:20" x14ac:dyDescent="0.3">
      <c r="S3661" s="29">
        <v>28.41</v>
      </c>
      <c r="T3661" s="24">
        <v>368</v>
      </c>
    </row>
    <row r="3662" spans="19:20" x14ac:dyDescent="0.3">
      <c r="S3662" s="29">
        <v>28.4</v>
      </c>
      <c r="T3662" s="24">
        <v>368</v>
      </c>
    </row>
    <row r="3663" spans="19:20" x14ac:dyDescent="0.3">
      <c r="S3663" s="29">
        <v>28.39</v>
      </c>
      <c r="T3663" s="24">
        <v>368</v>
      </c>
    </row>
    <row r="3664" spans="19:20" x14ac:dyDescent="0.3">
      <c r="S3664" s="29">
        <v>28.38</v>
      </c>
      <c r="T3664" s="24">
        <v>368</v>
      </c>
    </row>
    <row r="3665" spans="19:20" x14ac:dyDescent="0.3">
      <c r="S3665" s="29">
        <v>28.37</v>
      </c>
      <c r="T3665" s="24">
        <v>367</v>
      </c>
    </row>
    <row r="3666" spans="19:20" x14ac:dyDescent="0.3">
      <c r="S3666" s="29">
        <v>28.36</v>
      </c>
      <c r="T3666" s="24">
        <v>367</v>
      </c>
    </row>
    <row r="3667" spans="19:20" x14ac:dyDescent="0.3">
      <c r="S3667" s="29">
        <v>28.35</v>
      </c>
      <c r="T3667" s="24">
        <v>367</v>
      </c>
    </row>
    <row r="3668" spans="19:20" x14ac:dyDescent="0.3">
      <c r="S3668" s="29">
        <v>28.34</v>
      </c>
      <c r="T3668" s="24">
        <v>367</v>
      </c>
    </row>
    <row r="3669" spans="19:20" x14ac:dyDescent="0.3">
      <c r="S3669" s="29">
        <v>28.33</v>
      </c>
      <c r="T3669" s="24">
        <v>367</v>
      </c>
    </row>
    <row r="3670" spans="19:20" x14ac:dyDescent="0.3">
      <c r="S3670" s="29">
        <v>28.32</v>
      </c>
      <c r="T3670" s="24">
        <v>366</v>
      </c>
    </row>
    <row r="3671" spans="19:20" x14ac:dyDescent="0.3">
      <c r="S3671" s="29">
        <v>28.31</v>
      </c>
      <c r="T3671" s="24">
        <v>366</v>
      </c>
    </row>
    <row r="3672" spans="19:20" x14ac:dyDescent="0.3">
      <c r="S3672" s="29">
        <v>28.3</v>
      </c>
      <c r="T3672" s="24">
        <v>366</v>
      </c>
    </row>
    <row r="3673" spans="19:20" x14ac:dyDescent="0.3">
      <c r="S3673" s="29">
        <v>28.29</v>
      </c>
      <c r="T3673" s="24">
        <v>366</v>
      </c>
    </row>
    <row r="3674" spans="19:20" x14ac:dyDescent="0.3">
      <c r="S3674" s="29">
        <v>28.28</v>
      </c>
      <c r="T3674" s="24">
        <v>366</v>
      </c>
    </row>
    <row r="3675" spans="19:20" x14ac:dyDescent="0.3">
      <c r="S3675" s="29">
        <v>28.27</v>
      </c>
      <c r="T3675" s="24">
        <v>365</v>
      </c>
    </row>
    <row r="3676" spans="19:20" x14ac:dyDescent="0.3">
      <c r="S3676" s="29">
        <v>28.26</v>
      </c>
      <c r="T3676" s="24">
        <v>365</v>
      </c>
    </row>
    <row r="3677" spans="19:20" x14ac:dyDescent="0.3">
      <c r="S3677" s="29">
        <v>28.25</v>
      </c>
      <c r="T3677" s="24">
        <v>365</v>
      </c>
    </row>
    <row r="3678" spans="19:20" x14ac:dyDescent="0.3">
      <c r="S3678" s="29">
        <v>28.24</v>
      </c>
      <c r="T3678" s="24">
        <v>365</v>
      </c>
    </row>
    <row r="3679" spans="19:20" x14ac:dyDescent="0.3">
      <c r="S3679" s="29">
        <v>28.23</v>
      </c>
      <c r="T3679" s="24">
        <v>365</v>
      </c>
    </row>
    <row r="3680" spans="19:20" x14ac:dyDescent="0.3">
      <c r="S3680" s="29">
        <v>28.22</v>
      </c>
      <c r="T3680" s="24">
        <v>364</v>
      </c>
    </row>
    <row r="3681" spans="19:20" x14ac:dyDescent="0.3">
      <c r="S3681" s="29">
        <v>28.21</v>
      </c>
      <c r="T3681" s="24">
        <v>364</v>
      </c>
    </row>
    <row r="3682" spans="19:20" x14ac:dyDescent="0.3">
      <c r="S3682" s="29">
        <v>28.2</v>
      </c>
      <c r="T3682" s="24">
        <v>364</v>
      </c>
    </row>
    <row r="3683" spans="19:20" x14ac:dyDescent="0.3">
      <c r="S3683" s="29">
        <v>28.19</v>
      </c>
      <c r="T3683" s="24">
        <v>364</v>
      </c>
    </row>
    <row r="3684" spans="19:20" x14ac:dyDescent="0.3">
      <c r="S3684" s="29">
        <v>28.18</v>
      </c>
      <c r="T3684" s="24">
        <v>364</v>
      </c>
    </row>
    <row r="3685" spans="19:20" x14ac:dyDescent="0.3">
      <c r="S3685" s="29">
        <v>28.17</v>
      </c>
      <c r="T3685" s="24">
        <v>363</v>
      </c>
    </row>
    <row r="3686" spans="19:20" x14ac:dyDescent="0.3">
      <c r="S3686" s="29">
        <v>28.16</v>
      </c>
      <c r="T3686" s="24">
        <v>363</v>
      </c>
    </row>
    <row r="3687" spans="19:20" x14ac:dyDescent="0.3">
      <c r="S3687" s="29">
        <v>28.15</v>
      </c>
      <c r="T3687" s="24">
        <v>363</v>
      </c>
    </row>
    <row r="3688" spans="19:20" x14ac:dyDescent="0.3">
      <c r="S3688" s="29">
        <v>28.14</v>
      </c>
      <c r="T3688" s="24">
        <v>363</v>
      </c>
    </row>
    <row r="3689" spans="19:20" x14ac:dyDescent="0.3">
      <c r="S3689" s="29">
        <v>28.13</v>
      </c>
      <c r="T3689" s="24">
        <v>363</v>
      </c>
    </row>
    <row r="3690" spans="19:20" x14ac:dyDescent="0.3">
      <c r="S3690" s="29">
        <v>28.12</v>
      </c>
      <c r="T3690" s="24">
        <v>362</v>
      </c>
    </row>
    <row r="3691" spans="19:20" x14ac:dyDescent="0.3">
      <c r="S3691" s="29">
        <v>28.11</v>
      </c>
      <c r="T3691" s="24">
        <v>362</v>
      </c>
    </row>
    <row r="3692" spans="19:20" x14ac:dyDescent="0.3">
      <c r="S3692" s="29">
        <v>28.1</v>
      </c>
      <c r="T3692" s="24">
        <v>362</v>
      </c>
    </row>
    <row r="3693" spans="19:20" x14ac:dyDescent="0.3">
      <c r="S3693" s="29">
        <v>28.09</v>
      </c>
      <c r="T3693" s="24">
        <v>362</v>
      </c>
    </row>
    <row r="3694" spans="19:20" x14ac:dyDescent="0.3">
      <c r="S3694" s="29">
        <v>28.08</v>
      </c>
      <c r="T3694" s="24">
        <v>362</v>
      </c>
    </row>
    <row r="3695" spans="19:20" x14ac:dyDescent="0.3">
      <c r="S3695" s="29">
        <v>28.07</v>
      </c>
      <c r="T3695" s="24">
        <v>361</v>
      </c>
    </row>
    <row r="3696" spans="19:20" x14ac:dyDescent="0.3">
      <c r="S3696" s="29">
        <v>28.06</v>
      </c>
      <c r="T3696" s="24">
        <v>361</v>
      </c>
    </row>
    <row r="3697" spans="19:20" x14ac:dyDescent="0.3">
      <c r="S3697" s="29">
        <v>28.05</v>
      </c>
      <c r="T3697" s="24">
        <v>361</v>
      </c>
    </row>
    <row r="3698" spans="19:20" x14ac:dyDescent="0.3">
      <c r="S3698" s="29">
        <v>28.04</v>
      </c>
      <c r="T3698" s="24">
        <v>361</v>
      </c>
    </row>
    <row r="3699" spans="19:20" x14ac:dyDescent="0.3">
      <c r="S3699" s="29">
        <v>28.03</v>
      </c>
      <c r="T3699" s="24">
        <v>361</v>
      </c>
    </row>
    <row r="3700" spans="19:20" x14ac:dyDescent="0.3">
      <c r="S3700" s="29">
        <v>28.02</v>
      </c>
      <c r="T3700" s="24">
        <v>360</v>
      </c>
    </row>
    <row r="3701" spans="19:20" x14ac:dyDescent="0.3">
      <c r="S3701" s="29">
        <v>28.01</v>
      </c>
      <c r="T3701" s="24">
        <v>360</v>
      </c>
    </row>
    <row r="3702" spans="19:20" x14ac:dyDescent="0.3">
      <c r="S3702" s="29">
        <v>28</v>
      </c>
      <c r="T3702" s="24">
        <v>360</v>
      </c>
    </row>
    <row r="3703" spans="19:20" x14ac:dyDescent="0.3">
      <c r="S3703" s="29">
        <v>27.99</v>
      </c>
      <c r="T3703" s="24">
        <v>360</v>
      </c>
    </row>
    <row r="3704" spans="19:20" x14ac:dyDescent="0.3">
      <c r="S3704" s="29">
        <v>27.98</v>
      </c>
      <c r="T3704" s="24">
        <v>360</v>
      </c>
    </row>
    <row r="3705" spans="19:20" x14ac:dyDescent="0.3">
      <c r="S3705" s="29">
        <v>27.97</v>
      </c>
      <c r="T3705" s="24">
        <v>359</v>
      </c>
    </row>
    <row r="3706" spans="19:20" x14ac:dyDescent="0.3">
      <c r="S3706" s="29">
        <v>27.96</v>
      </c>
      <c r="T3706" s="24">
        <v>359</v>
      </c>
    </row>
    <row r="3707" spans="19:20" x14ac:dyDescent="0.3">
      <c r="S3707" s="29">
        <v>27.95</v>
      </c>
      <c r="T3707" s="24">
        <v>359</v>
      </c>
    </row>
    <row r="3708" spans="19:20" x14ac:dyDescent="0.3">
      <c r="S3708" s="29">
        <v>27.94</v>
      </c>
      <c r="T3708" s="24">
        <v>359</v>
      </c>
    </row>
    <row r="3709" spans="19:20" x14ac:dyDescent="0.3">
      <c r="S3709" s="29">
        <v>27.93</v>
      </c>
      <c r="T3709" s="24">
        <v>359</v>
      </c>
    </row>
    <row r="3710" spans="19:20" x14ac:dyDescent="0.3">
      <c r="S3710" s="29">
        <v>27.92</v>
      </c>
      <c r="T3710" s="24">
        <v>358</v>
      </c>
    </row>
    <row r="3711" spans="19:20" x14ac:dyDescent="0.3">
      <c r="S3711" s="29">
        <v>27.91</v>
      </c>
      <c r="T3711" s="24">
        <v>358</v>
      </c>
    </row>
    <row r="3712" spans="19:20" x14ac:dyDescent="0.3">
      <c r="S3712" s="29">
        <v>27.9</v>
      </c>
      <c r="T3712" s="24">
        <v>358</v>
      </c>
    </row>
    <row r="3713" spans="19:20" x14ac:dyDescent="0.3">
      <c r="S3713" s="29">
        <v>27.89</v>
      </c>
      <c r="T3713" s="24">
        <v>358</v>
      </c>
    </row>
    <row r="3714" spans="19:20" x14ac:dyDescent="0.3">
      <c r="S3714" s="29">
        <v>27.88</v>
      </c>
      <c r="T3714" s="24">
        <v>358</v>
      </c>
    </row>
    <row r="3715" spans="19:20" x14ac:dyDescent="0.3">
      <c r="S3715" s="29">
        <v>27.87</v>
      </c>
      <c r="T3715" s="24">
        <v>357</v>
      </c>
    </row>
    <row r="3716" spans="19:20" x14ac:dyDescent="0.3">
      <c r="S3716" s="29">
        <v>27.86</v>
      </c>
      <c r="T3716" s="24">
        <v>357</v>
      </c>
    </row>
    <row r="3717" spans="19:20" x14ac:dyDescent="0.3">
      <c r="S3717" s="29">
        <v>27.85</v>
      </c>
      <c r="T3717" s="24">
        <v>357</v>
      </c>
    </row>
    <row r="3718" spans="19:20" x14ac:dyDescent="0.3">
      <c r="S3718" s="29">
        <v>27.84</v>
      </c>
      <c r="T3718" s="24">
        <v>357</v>
      </c>
    </row>
    <row r="3719" spans="19:20" x14ac:dyDescent="0.3">
      <c r="S3719" s="29">
        <v>27.83</v>
      </c>
      <c r="T3719" s="24">
        <v>357</v>
      </c>
    </row>
    <row r="3720" spans="19:20" x14ac:dyDescent="0.3">
      <c r="S3720" s="29">
        <v>27.82</v>
      </c>
      <c r="T3720" s="24">
        <v>356</v>
      </c>
    </row>
    <row r="3721" spans="19:20" x14ac:dyDescent="0.3">
      <c r="S3721" s="29">
        <v>27.81</v>
      </c>
      <c r="T3721" s="24">
        <v>356</v>
      </c>
    </row>
    <row r="3722" spans="19:20" x14ac:dyDescent="0.3">
      <c r="S3722" s="29">
        <v>27.8</v>
      </c>
      <c r="T3722" s="24">
        <v>356</v>
      </c>
    </row>
    <row r="3723" spans="19:20" x14ac:dyDescent="0.3">
      <c r="S3723" s="29">
        <v>27.79</v>
      </c>
      <c r="T3723" s="24">
        <v>356</v>
      </c>
    </row>
    <row r="3724" spans="19:20" x14ac:dyDescent="0.3">
      <c r="S3724" s="29">
        <v>27.78</v>
      </c>
      <c r="T3724" s="24">
        <v>356</v>
      </c>
    </row>
    <row r="3725" spans="19:20" x14ac:dyDescent="0.3">
      <c r="S3725" s="29">
        <v>27.77</v>
      </c>
      <c r="T3725" s="24">
        <v>355</v>
      </c>
    </row>
    <row r="3726" spans="19:20" x14ac:dyDescent="0.3">
      <c r="S3726" s="29">
        <v>27.76</v>
      </c>
      <c r="T3726" s="24">
        <v>355</v>
      </c>
    </row>
    <row r="3727" spans="19:20" x14ac:dyDescent="0.3">
      <c r="S3727" s="29">
        <v>27.75</v>
      </c>
      <c r="T3727" s="24">
        <v>355</v>
      </c>
    </row>
    <row r="3728" spans="19:20" x14ac:dyDescent="0.3">
      <c r="S3728" s="29">
        <v>27.74</v>
      </c>
      <c r="T3728" s="24">
        <v>355</v>
      </c>
    </row>
    <row r="3729" spans="19:20" x14ac:dyDescent="0.3">
      <c r="S3729" s="29">
        <v>27.73</v>
      </c>
      <c r="T3729" s="24">
        <v>355</v>
      </c>
    </row>
    <row r="3730" spans="19:20" x14ac:dyDescent="0.3">
      <c r="S3730" s="29">
        <v>27.72</v>
      </c>
      <c r="T3730" s="24">
        <v>354</v>
      </c>
    </row>
    <row r="3731" spans="19:20" x14ac:dyDescent="0.3">
      <c r="S3731" s="29">
        <v>27.71</v>
      </c>
      <c r="T3731" s="24">
        <v>354</v>
      </c>
    </row>
    <row r="3732" spans="19:20" x14ac:dyDescent="0.3">
      <c r="S3732" s="29">
        <v>27.7</v>
      </c>
      <c r="T3732" s="24">
        <v>354</v>
      </c>
    </row>
    <row r="3733" spans="19:20" x14ac:dyDescent="0.3">
      <c r="S3733" s="29">
        <v>27.69</v>
      </c>
      <c r="T3733" s="24">
        <v>354</v>
      </c>
    </row>
    <row r="3734" spans="19:20" x14ac:dyDescent="0.3">
      <c r="S3734" s="29">
        <v>27.68</v>
      </c>
      <c r="T3734" s="24">
        <v>354</v>
      </c>
    </row>
    <row r="3735" spans="19:20" x14ac:dyDescent="0.3">
      <c r="S3735" s="29">
        <v>27.67</v>
      </c>
      <c r="T3735" s="24">
        <v>353</v>
      </c>
    </row>
    <row r="3736" spans="19:20" x14ac:dyDescent="0.3">
      <c r="S3736" s="29">
        <v>27.66</v>
      </c>
      <c r="T3736" s="24">
        <v>353</v>
      </c>
    </row>
    <row r="3737" spans="19:20" x14ac:dyDescent="0.3">
      <c r="S3737" s="29">
        <v>27.65</v>
      </c>
      <c r="T3737" s="24">
        <v>353</v>
      </c>
    </row>
    <row r="3738" spans="19:20" x14ac:dyDescent="0.3">
      <c r="S3738" s="29">
        <v>27.64</v>
      </c>
      <c r="T3738" s="24">
        <v>353</v>
      </c>
    </row>
    <row r="3739" spans="19:20" x14ac:dyDescent="0.3">
      <c r="S3739" s="29">
        <v>27.63</v>
      </c>
      <c r="T3739" s="24">
        <v>353</v>
      </c>
    </row>
    <row r="3740" spans="19:20" x14ac:dyDescent="0.3">
      <c r="S3740" s="29">
        <v>27.62</v>
      </c>
      <c r="T3740" s="24">
        <v>352</v>
      </c>
    </row>
    <row r="3741" spans="19:20" x14ac:dyDescent="0.3">
      <c r="S3741" s="29">
        <v>27.61</v>
      </c>
      <c r="T3741" s="24">
        <v>352</v>
      </c>
    </row>
    <row r="3742" spans="19:20" x14ac:dyDescent="0.3">
      <c r="S3742" s="29">
        <v>27.6</v>
      </c>
      <c r="T3742" s="24">
        <v>352</v>
      </c>
    </row>
    <row r="3743" spans="19:20" x14ac:dyDescent="0.3">
      <c r="S3743" s="29">
        <v>27.59</v>
      </c>
      <c r="T3743" s="24">
        <v>352</v>
      </c>
    </row>
    <row r="3744" spans="19:20" x14ac:dyDescent="0.3">
      <c r="S3744" s="29">
        <v>27.58</v>
      </c>
      <c r="T3744" s="24">
        <v>352</v>
      </c>
    </row>
    <row r="3745" spans="19:20" x14ac:dyDescent="0.3">
      <c r="S3745" s="29">
        <v>27.57</v>
      </c>
      <c r="T3745" s="24">
        <v>351</v>
      </c>
    </row>
    <row r="3746" spans="19:20" x14ac:dyDescent="0.3">
      <c r="S3746" s="29">
        <v>27.56</v>
      </c>
      <c r="T3746" s="24">
        <v>351</v>
      </c>
    </row>
    <row r="3747" spans="19:20" x14ac:dyDescent="0.3">
      <c r="S3747" s="29">
        <v>27.55</v>
      </c>
      <c r="T3747" s="24">
        <v>351</v>
      </c>
    </row>
    <row r="3748" spans="19:20" x14ac:dyDescent="0.3">
      <c r="S3748" s="29">
        <v>27.54</v>
      </c>
      <c r="T3748" s="24">
        <v>351</v>
      </c>
    </row>
    <row r="3749" spans="19:20" x14ac:dyDescent="0.3">
      <c r="S3749" s="29">
        <v>27.53</v>
      </c>
      <c r="T3749" s="24">
        <v>351</v>
      </c>
    </row>
    <row r="3750" spans="19:20" x14ac:dyDescent="0.3">
      <c r="S3750" s="29">
        <v>27.52</v>
      </c>
      <c r="T3750" s="24">
        <v>350</v>
      </c>
    </row>
    <row r="3751" spans="19:20" x14ac:dyDescent="0.3">
      <c r="S3751" s="29">
        <v>27.51</v>
      </c>
      <c r="T3751" s="24">
        <v>350</v>
      </c>
    </row>
    <row r="3752" spans="19:20" x14ac:dyDescent="0.3">
      <c r="S3752" s="29">
        <v>27.5</v>
      </c>
      <c r="T3752" s="24">
        <v>350</v>
      </c>
    </row>
    <row r="3753" spans="19:20" x14ac:dyDescent="0.3">
      <c r="S3753" s="29">
        <v>27.49</v>
      </c>
      <c r="T3753" s="24">
        <v>350</v>
      </c>
    </row>
    <row r="3754" spans="19:20" x14ac:dyDescent="0.3">
      <c r="S3754" s="29">
        <v>27.48</v>
      </c>
      <c r="T3754" s="24">
        <v>350</v>
      </c>
    </row>
    <row r="3755" spans="19:20" x14ac:dyDescent="0.3">
      <c r="S3755" s="29">
        <v>27.47</v>
      </c>
      <c r="T3755" s="24">
        <v>349</v>
      </c>
    </row>
    <row r="3756" spans="19:20" x14ac:dyDescent="0.3">
      <c r="S3756" s="29">
        <v>27.46</v>
      </c>
      <c r="T3756" s="24">
        <v>349</v>
      </c>
    </row>
    <row r="3757" spans="19:20" x14ac:dyDescent="0.3">
      <c r="S3757" s="29">
        <v>27.45</v>
      </c>
      <c r="T3757" s="24">
        <v>349</v>
      </c>
    </row>
    <row r="3758" spans="19:20" x14ac:dyDescent="0.3">
      <c r="S3758" s="29">
        <v>27.44</v>
      </c>
      <c r="T3758" s="24">
        <v>349</v>
      </c>
    </row>
    <row r="3759" spans="19:20" x14ac:dyDescent="0.3">
      <c r="S3759" s="29">
        <v>27.43</v>
      </c>
      <c r="T3759" s="24">
        <v>349</v>
      </c>
    </row>
    <row r="3760" spans="19:20" x14ac:dyDescent="0.3">
      <c r="S3760" s="29">
        <v>27.42</v>
      </c>
      <c r="T3760" s="24">
        <v>348</v>
      </c>
    </row>
    <row r="3761" spans="19:20" x14ac:dyDescent="0.3">
      <c r="S3761" s="29">
        <v>27.41</v>
      </c>
      <c r="T3761" s="24">
        <v>348</v>
      </c>
    </row>
    <row r="3762" spans="19:20" x14ac:dyDescent="0.3">
      <c r="S3762" s="29">
        <v>27.4</v>
      </c>
      <c r="T3762" s="24">
        <v>348</v>
      </c>
    </row>
    <row r="3763" spans="19:20" x14ac:dyDescent="0.3">
      <c r="S3763" s="29">
        <v>27.39</v>
      </c>
      <c r="T3763" s="24">
        <v>348</v>
      </c>
    </row>
    <row r="3764" spans="19:20" x14ac:dyDescent="0.3">
      <c r="S3764" s="29">
        <v>27.38</v>
      </c>
      <c r="T3764" s="24">
        <v>348</v>
      </c>
    </row>
    <row r="3765" spans="19:20" x14ac:dyDescent="0.3">
      <c r="S3765" s="29">
        <v>27.37</v>
      </c>
      <c r="T3765" s="24">
        <v>347</v>
      </c>
    </row>
    <row r="3766" spans="19:20" x14ac:dyDescent="0.3">
      <c r="S3766" s="29">
        <v>27.36</v>
      </c>
      <c r="T3766" s="24">
        <v>347</v>
      </c>
    </row>
    <row r="3767" spans="19:20" x14ac:dyDescent="0.3">
      <c r="S3767" s="29">
        <v>27.35</v>
      </c>
      <c r="T3767" s="24">
        <v>347</v>
      </c>
    </row>
    <row r="3768" spans="19:20" x14ac:dyDescent="0.3">
      <c r="S3768" s="29">
        <v>27.34</v>
      </c>
      <c r="T3768" s="24">
        <v>347</v>
      </c>
    </row>
    <row r="3769" spans="19:20" x14ac:dyDescent="0.3">
      <c r="S3769" s="29">
        <v>27.33</v>
      </c>
      <c r="T3769" s="24">
        <v>347</v>
      </c>
    </row>
    <row r="3770" spans="19:20" x14ac:dyDescent="0.3">
      <c r="S3770" s="29">
        <v>27.32</v>
      </c>
      <c r="T3770" s="24">
        <v>346</v>
      </c>
    </row>
    <row r="3771" spans="19:20" x14ac:dyDescent="0.3">
      <c r="S3771" s="29">
        <v>27.31</v>
      </c>
      <c r="T3771" s="24">
        <v>346</v>
      </c>
    </row>
    <row r="3772" spans="19:20" x14ac:dyDescent="0.3">
      <c r="S3772" s="29">
        <v>27.3</v>
      </c>
      <c r="T3772" s="24">
        <v>346</v>
      </c>
    </row>
    <row r="3773" spans="19:20" x14ac:dyDescent="0.3">
      <c r="S3773" s="29">
        <v>27.29</v>
      </c>
      <c r="T3773" s="24">
        <v>346</v>
      </c>
    </row>
    <row r="3774" spans="19:20" x14ac:dyDescent="0.3">
      <c r="S3774" s="29">
        <v>27.28</v>
      </c>
      <c r="T3774" s="24">
        <v>346</v>
      </c>
    </row>
    <row r="3775" spans="19:20" x14ac:dyDescent="0.3">
      <c r="S3775" s="29">
        <v>27.27</v>
      </c>
      <c r="T3775" s="24">
        <v>345</v>
      </c>
    </row>
    <row r="3776" spans="19:20" x14ac:dyDescent="0.3">
      <c r="S3776" s="29">
        <v>27.26</v>
      </c>
      <c r="T3776" s="24">
        <v>345</v>
      </c>
    </row>
    <row r="3777" spans="19:20" x14ac:dyDescent="0.3">
      <c r="S3777" s="29">
        <v>27.25</v>
      </c>
      <c r="T3777" s="24">
        <v>345</v>
      </c>
    </row>
    <row r="3778" spans="19:20" x14ac:dyDescent="0.3">
      <c r="S3778" s="29">
        <v>27.24</v>
      </c>
      <c r="T3778" s="24">
        <v>345</v>
      </c>
    </row>
    <row r="3779" spans="19:20" x14ac:dyDescent="0.3">
      <c r="S3779" s="29">
        <v>27.23</v>
      </c>
      <c r="T3779" s="24">
        <v>345</v>
      </c>
    </row>
    <row r="3780" spans="19:20" x14ac:dyDescent="0.3">
      <c r="S3780" s="29">
        <v>27.22</v>
      </c>
      <c r="T3780" s="24">
        <v>344</v>
      </c>
    </row>
    <row r="3781" spans="19:20" x14ac:dyDescent="0.3">
      <c r="S3781" s="29">
        <v>27.21</v>
      </c>
      <c r="T3781" s="24">
        <v>344</v>
      </c>
    </row>
    <row r="3782" spans="19:20" x14ac:dyDescent="0.3">
      <c r="S3782" s="29">
        <v>27.2</v>
      </c>
      <c r="T3782" s="24">
        <v>344</v>
      </c>
    </row>
    <row r="3783" spans="19:20" x14ac:dyDescent="0.3">
      <c r="S3783" s="29">
        <v>27.19</v>
      </c>
      <c r="T3783" s="24">
        <v>344</v>
      </c>
    </row>
    <row r="3784" spans="19:20" x14ac:dyDescent="0.3">
      <c r="S3784" s="29">
        <v>27.18</v>
      </c>
      <c r="T3784" s="24">
        <v>344</v>
      </c>
    </row>
    <row r="3785" spans="19:20" x14ac:dyDescent="0.3">
      <c r="S3785" s="29">
        <v>27.17</v>
      </c>
      <c r="T3785" s="24">
        <v>343</v>
      </c>
    </row>
    <row r="3786" spans="19:20" x14ac:dyDescent="0.3">
      <c r="S3786" s="29">
        <v>27.16</v>
      </c>
      <c r="T3786" s="24">
        <v>343</v>
      </c>
    </row>
    <row r="3787" spans="19:20" x14ac:dyDescent="0.3">
      <c r="S3787" s="29">
        <v>27.15</v>
      </c>
      <c r="T3787" s="24">
        <v>343</v>
      </c>
    </row>
    <row r="3788" spans="19:20" x14ac:dyDescent="0.3">
      <c r="S3788" s="29">
        <v>27.14</v>
      </c>
      <c r="T3788" s="24">
        <v>343</v>
      </c>
    </row>
    <row r="3789" spans="19:20" x14ac:dyDescent="0.3">
      <c r="S3789" s="29">
        <v>27.13</v>
      </c>
      <c r="T3789" s="24">
        <v>343</v>
      </c>
    </row>
    <row r="3790" spans="19:20" x14ac:dyDescent="0.3">
      <c r="S3790" s="29">
        <v>27.12</v>
      </c>
      <c r="T3790" s="24">
        <v>342</v>
      </c>
    </row>
    <row r="3791" spans="19:20" x14ac:dyDescent="0.3">
      <c r="S3791" s="29">
        <v>27.11</v>
      </c>
      <c r="T3791" s="24">
        <v>342</v>
      </c>
    </row>
    <row r="3792" spans="19:20" x14ac:dyDescent="0.3">
      <c r="S3792" s="29">
        <v>27.1</v>
      </c>
      <c r="T3792" s="24">
        <v>342</v>
      </c>
    </row>
    <row r="3793" spans="19:20" x14ac:dyDescent="0.3">
      <c r="S3793" s="29">
        <v>27.09</v>
      </c>
      <c r="T3793" s="24">
        <v>342</v>
      </c>
    </row>
    <row r="3794" spans="19:20" x14ac:dyDescent="0.3">
      <c r="S3794" s="29">
        <v>27.08</v>
      </c>
      <c r="T3794" s="24">
        <v>342</v>
      </c>
    </row>
    <row r="3795" spans="19:20" x14ac:dyDescent="0.3">
      <c r="S3795" s="29">
        <v>27.07</v>
      </c>
      <c r="T3795" s="24">
        <v>341</v>
      </c>
    </row>
    <row r="3796" spans="19:20" x14ac:dyDescent="0.3">
      <c r="S3796" s="29">
        <v>27.06</v>
      </c>
      <c r="T3796" s="24">
        <v>341</v>
      </c>
    </row>
    <row r="3797" spans="19:20" x14ac:dyDescent="0.3">
      <c r="S3797" s="29">
        <v>27.05</v>
      </c>
      <c r="T3797" s="24">
        <v>341</v>
      </c>
    </row>
    <row r="3798" spans="19:20" x14ac:dyDescent="0.3">
      <c r="S3798" s="29">
        <v>27.04</v>
      </c>
      <c r="T3798" s="24">
        <v>341</v>
      </c>
    </row>
    <row r="3799" spans="19:20" x14ac:dyDescent="0.3">
      <c r="S3799" s="29">
        <v>27.03</v>
      </c>
      <c r="T3799" s="24">
        <v>341</v>
      </c>
    </row>
    <row r="3800" spans="19:20" x14ac:dyDescent="0.3">
      <c r="S3800" s="29">
        <v>27.02</v>
      </c>
      <c r="T3800" s="24">
        <v>340</v>
      </c>
    </row>
    <row r="3801" spans="19:20" x14ac:dyDescent="0.3">
      <c r="S3801" s="29">
        <v>27.01</v>
      </c>
      <c r="T3801" s="24">
        <v>340</v>
      </c>
    </row>
    <row r="3802" spans="19:20" x14ac:dyDescent="0.3">
      <c r="S3802" s="29">
        <v>27</v>
      </c>
      <c r="T3802" s="24">
        <v>340</v>
      </c>
    </row>
    <row r="3803" spans="19:20" x14ac:dyDescent="0.3">
      <c r="S3803" s="29">
        <v>26.99</v>
      </c>
      <c r="T3803" s="24">
        <v>340</v>
      </c>
    </row>
    <row r="3804" spans="19:20" x14ac:dyDescent="0.3">
      <c r="S3804" s="29">
        <v>26.98</v>
      </c>
      <c r="T3804" s="24">
        <v>340</v>
      </c>
    </row>
    <row r="3805" spans="19:20" x14ac:dyDescent="0.3">
      <c r="S3805" s="29">
        <v>26.97</v>
      </c>
      <c r="T3805" s="24">
        <v>339</v>
      </c>
    </row>
    <row r="3806" spans="19:20" x14ac:dyDescent="0.3">
      <c r="S3806" s="29">
        <v>26.96</v>
      </c>
      <c r="T3806" s="24">
        <v>339</v>
      </c>
    </row>
    <row r="3807" spans="19:20" x14ac:dyDescent="0.3">
      <c r="S3807" s="29">
        <v>26.95</v>
      </c>
      <c r="T3807" s="24">
        <v>339</v>
      </c>
    </row>
    <row r="3808" spans="19:20" x14ac:dyDescent="0.3">
      <c r="S3808" s="29">
        <v>26.94</v>
      </c>
      <c r="T3808" s="24">
        <v>339</v>
      </c>
    </row>
    <row r="3809" spans="19:20" x14ac:dyDescent="0.3">
      <c r="S3809" s="29">
        <v>26.93</v>
      </c>
      <c r="T3809" s="24">
        <v>339</v>
      </c>
    </row>
    <row r="3810" spans="19:20" x14ac:dyDescent="0.3">
      <c r="S3810" s="29">
        <v>26.92</v>
      </c>
      <c r="T3810" s="24">
        <v>338</v>
      </c>
    </row>
    <row r="3811" spans="19:20" x14ac:dyDescent="0.3">
      <c r="S3811" s="29">
        <v>26.91</v>
      </c>
      <c r="T3811" s="24">
        <v>338</v>
      </c>
    </row>
    <row r="3812" spans="19:20" x14ac:dyDescent="0.3">
      <c r="S3812" s="29">
        <v>26.9</v>
      </c>
      <c r="T3812" s="24">
        <v>338</v>
      </c>
    </row>
    <row r="3813" spans="19:20" x14ac:dyDescent="0.3">
      <c r="S3813" s="29">
        <v>26.89</v>
      </c>
      <c r="T3813" s="24">
        <v>338</v>
      </c>
    </row>
    <row r="3814" spans="19:20" x14ac:dyDescent="0.3">
      <c r="S3814" s="29">
        <v>26.88</v>
      </c>
      <c r="T3814" s="24">
        <v>338</v>
      </c>
    </row>
    <row r="3815" spans="19:20" x14ac:dyDescent="0.3">
      <c r="S3815" s="29">
        <v>26.87</v>
      </c>
      <c r="T3815" s="24">
        <v>337</v>
      </c>
    </row>
    <row r="3816" spans="19:20" x14ac:dyDescent="0.3">
      <c r="S3816" s="29">
        <v>26.86</v>
      </c>
      <c r="T3816" s="24">
        <v>337</v>
      </c>
    </row>
    <row r="3817" spans="19:20" x14ac:dyDescent="0.3">
      <c r="S3817" s="29">
        <v>26.85</v>
      </c>
      <c r="T3817" s="24">
        <v>337</v>
      </c>
    </row>
    <row r="3818" spans="19:20" x14ac:dyDescent="0.3">
      <c r="S3818" s="29">
        <v>26.84</v>
      </c>
      <c r="T3818" s="24">
        <v>337</v>
      </c>
    </row>
    <row r="3819" spans="19:20" x14ac:dyDescent="0.3">
      <c r="S3819" s="29">
        <v>26.83</v>
      </c>
      <c r="T3819" s="24">
        <v>337</v>
      </c>
    </row>
    <row r="3820" spans="19:20" x14ac:dyDescent="0.3">
      <c r="S3820" s="29">
        <v>26.82</v>
      </c>
      <c r="T3820" s="24">
        <v>336</v>
      </c>
    </row>
    <row r="3821" spans="19:20" x14ac:dyDescent="0.3">
      <c r="S3821" s="29">
        <v>26.81</v>
      </c>
      <c r="T3821" s="24">
        <v>336</v>
      </c>
    </row>
    <row r="3822" spans="19:20" x14ac:dyDescent="0.3">
      <c r="S3822" s="29">
        <v>26.8</v>
      </c>
      <c r="T3822" s="24">
        <v>336</v>
      </c>
    </row>
    <row r="3823" spans="19:20" x14ac:dyDescent="0.3">
      <c r="S3823" s="29">
        <v>26.79</v>
      </c>
      <c r="T3823" s="24">
        <v>336</v>
      </c>
    </row>
    <row r="3824" spans="19:20" x14ac:dyDescent="0.3">
      <c r="S3824" s="29">
        <v>26.78</v>
      </c>
      <c r="T3824" s="24">
        <v>336</v>
      </c>
    </row>
    <row r="3825" spans="19:20" x14ac:dyDescent="0.3">
      <c r="S3825" s="29">
        <v>26.77</v>
      </c>
      <c r="T3825" s="24">
        <v>335</v>
      </c>
    </row>
    <row r="3826" spans="19:20" x14ac:dyDescent="0.3">
      <c r="S3826" s="29">
        <v>26.76</v>
      </c>
      <c r="T3826" s="24">
        <v>335</v>
      </c>
    </row>
    <row r="3827" spans="19:20" x14ac:dyDescent="0.3">
      <c r="S3827" s="29">
        <v>26.75</v>
      </c>
      <c r="T3827" s="24">
        <v>335</v>
      </c>
    </row>
    <row r="3828" spans="19:20" x14ac:dyDescent="0.3">
      <c r="S3828" s="29">
        <v>26.74</v>
      </c>
      <c r="T3828" s="24">
        <v>335</v>
      </c>
    </row>
    <row r="3829" spans="19:20" x14ac:dyDescent="0.3">
      <c r="S3829" s="29">
        <v>26.73</v>
      </c>
      <c r="T3829" s="24">
        <v>335</v>
      </c>
    </row>
    <row r="3830" spans="19:20" x14ac:dyDescent="0.3">
      <c r="S3830" s="29">
        <v>26.72</v>
      </c>
      <c r="T3830" s="24">
        <v>334</v>
      </c>
    </row>
    <row r="3831" spans="19:20" x14ac:dyDescent="0.3">
      <c r="S3831" s="29">
        <v>26.71</v>
      </c>
      <c r="T3831" s="24">
        <v>334</v>
      </c>
    </row>
    <row r="3832" spans="19:20" x14ac:dyDescent="0.3">
      <c r="S3832" s="29">
        <v>26.7</v>
      </c>
      <c r="T3832" s="24">
        <v>334</v>
      </c>
    </row>
    <row r="3833" spans="19:20" x14ac:dyDescent="0.3">
      <c r="S3833" s="29">
        <v>26.69</v>
      </c>
      <c r="T3833" s="24">
        <v>334</v>
      </c>
    </row>
    <row r="3834" spans="19:20" x14ac:dyDescent="0.3">
      <c r="S3834" s="29">
        <v>26.68</v>
      </c>
      <c r="T3834" s="24">
        <v>334</v>
      </c>
    </row>
    <row r="3835" spans="19:20" x14ac:dyDescent="0.3">
      <c r="S3835" s="29">
        <v>26.67</v>
      </c>
      <c r="T3835" s="24">
        <v>333</v>
      </c>
    </row>
    <row r="3836" spans="19:20" x14ac:dyDescent="0.3">
      <c r="S3836" s="29">
        <v>26.66</v>
      </c>
      <c r="T3836" s="24">
        <v>333</v>
      </c>
    </row>
    <row r="3837" spans="19:20" x14ac:dyDescent="0.3">
      <c r="S3837" s="29">
        <v>26.65</v>
      </c>
      <c r="T3837" s="24">
        <v>333</v>
      </c>
    </row>
    <row r="3838" spans="19:20" x14ac:dyDescent="0.3">
      <c r="S3838" s="29">
        <v>26.64</v>
      </c>
      <c r="T3838" s="24">
        <v>333</v>
      </c>
    </row>
    <row r="3839" spans="19:20" x14ac:dyDescent="0.3">
      <c r="S3839" s="29">
        <v>26.63</v>
      </c>
      <c r="T3839" s="24">
        <v>333</v>
      </c>
    </row>
    <row r="3840" spans="19:20" x14ac:dyDescent="0.3">
      <c r="S3840" s="29">
        <v>26.62</v>
      </c>
      <c r="T3840" s="24">
        <v>332</v>
      </c>
    </row>
    <row r="3841" spans="19:20" x14ac:dyDescent="0.3">
      <c r="S3841" s="29">
        <v>26.61</v>
      </c>
      <c r="T3841" s="24">
        <v>332</v>
      </c>
    </row>
    <row r="3842" spans="19:20" x14ac:dyDescent="0.3">
      <c r="S3842" s="29">
        <v>26.6</v>
      </c>
      <c r="T3842" s="24">
        <v>332</v>
      </c>
    </row>
    <row r="3843" spans="19:20" x14ac:dyDescent="0.3">
      <c r="S3843" s="29">
        <v>26.59</v>
      </c>
      <c r="T3843" s="24">
        <v>332</v>
      </c>
    </row>
    <row r="3844" spans="19:20" x14ac:dyDescent="0.3">
      <c r="S3844" s="29">
        <v>26.58</v>
      </c>
      <c r="T3844" s="24">
        <v>332</v>
      </c>
    </row>
    <row r="3845" spans="19:20" x14ac:dyDescent="0.3">
      <c r="S3845" s="29">
        <v>26.57</v>
      </c>
      <c r="T3845" s="24">
        <v>331</v>
      </c>
    </row>
    <row r="3846" spans="19:20" x14ac:dyDescent="0.3">
      <c r="S3846" s="29">
        <v>26.56</v>
      </c>
      <c r="T3846" s="24">
        <v>331</v>
      </c>
    </row>
    <row r="3847" spans="19:20" x14ac:dyDescent="0.3">
      <c r="S3847" s="29">
        <v>26.55</v>
      </c>
      <c r="T3847" s="24">
        <v>331</v>
      </c>
    </row>
    <row r="3848" spans="19:20" x14ac:dyDescent="0.3">
      <c r="S3848" s="29">
        <v>26.54</v>
      </c>
      <c r="T3848" s="24">
        <v>331</v>
      </c>
    </row>
    <row r="3849" spans="19:20" x14ac:dyDescent="0.3">
      <c r="S3849" s="29">
        <v>26.53</v>
      </c>
      <c r="T3849" s="24">
        <v>331</v>
      </c>
    </row>
    <row r="3850" spans="19:20" x14ac:dyDescent="0.3">
      <c r="S3850" s="29">
        <v>26.52</v>
      </c>
      <c r="T3850" s="24">
        <v>330</v>
      </c>
    </row>
    <row r="3851" spans="19:20" x14ac:dyDescent="0.3">
      <c r="S3851" s="29">
        <v>26.51</v>
      </c>
      <c r="T3851" s="24">
        <v>330</v>
      </c>
    </row>
    <row r="3852" spans="19:20" x14ac:dyDescent="0.3">
      <c r="S3852" s="29">
        <v>26.5</v>
      </c>
      <c r="T3852" s="24">
        <v>330</v>
      </c>
    </row>
    <row r="3853" spans="19:20" x14ac:dyDescent="0.3">
      <c r="S3853" s="29">
        <v>26.49</v>
      </c>
      <c r="T3853" s="24">
        <v>330</v>
      </c>
    </row>
    <row r="3854" spans="19:20" x14ac:dyDescent="0.3">
      <c r="S3854" s="29">
        <v>26.48</v>
      </c>
      <c r="T3854" s="24">
        <v>330</v>
      </c>
    </row>
    <row r="3855" spans="19:20" x14ac:dyDescent="0.3">
      <c r="S3855" s="29">
        <v>26.47</v>
      </c>
      <c r="T3855" s="24">
        <v>329</v>
      </c>
    </row>
    <row r="3856" spans="19:20" x14ac:dyDescent="0.3">
      <c r="S3856" s="29">
        <v>26.46</v>
      </c>
      <c r="T3856" s="24">
        <v>329</v>
      </c>
    </row>
    <row r="3857" spans="19:20" x14ac:dyDescent="0.3">
      <c r="S3857" s="29">
        <v>26.45</v>
      </c>
      <c r="T3857" s="24">
        <v>329</v>
      </c>
    </row>
    <row r="3858" spans="19:20" x14ac:dyDescent="0.3">
      <c r="S3858" s="29">
        <v>26.44</v>
      </c>
      <c r="T3858" s="24">
        <v>329</v>
      </c>
    </row>
    <row r="3859" spans="19:20" x14ac:dyDescent="0.3">
      <c r="S3859" s="29">
        <v>26.43</v>
      </c>
      <c r="T3859" s="24">
        <v>329</v>
      </c>
    </row>
    <row r="3860" spans="19:20" x14ac:dyDescent="0.3">
      <c r="S3860" s="29">
        <v>26.42</v>
      </c>
      <c r="T3860" s="24">
        <v>328</v>
      </c>
    </row>
    <row r="3861" spans="19:20" x14ac:dyDescent="0.3">
      <c r="S3861" s="29">
        <v>26.41</v>
      </c>
      <c r="T3861" s="24">
        <v>328</v>
      </c>
    </row>
    <row r="3862" spans="19:20" x14ac:dyDescent="0.3">
      <c r="S3862" s="29">
        <v>26.4</v>
      </c>
      <c r="T3862" s="24">
        <v>328</v>
      </c>
    </row>
    <row r="3863" spans="19:20" x14ac:dyDescent="0.3">
      <c r="S3863" s="29">
        <v>26.39</v>
      </c>
      <c r="T3863" s="24">
        <v>328</v>
      </c>
    </row>
    <row r="3864" spans="19:20" x14ac:dyDescent="0.3">
      <c r="S3864" s="29">
        <v>26.38</v>
      </c>
      <c r="T3864" s="24">
        <v>328</v>
      </c>
    </row>
    <row r="3865" spans="19:20" x14ac:dyDescent="0.3">
      <c r="S3865" s="29">
        <v>26.37</v>
      </c>
      <c r="T3865" s="24">
        <v>327</v>
      </c>
    </row>
    <row r="3866" spans="19:20" x14ac:dyDescent="0.3">
      <c r="S3866" s="29">
        <v>26.36</v>
      </c>
      <c r="T3866" s="24">
        <v>327</v>
      </c>
    </row>
    <row r="3867" spans="19:20" x14ac:dyDescent="0.3">
      <c r="S3867" s="29">
        <v>26.35</v>
      </c>
      <c r="T3867" s="24">
        <v>327</v>
      </c>
    </row>
    <row r="3868" spans="19:20" x14ac:dyDescent="0.3">
      <c r="S3868" s="29">
        <v>26.34</v>
      </c>
      <c r="T3868" s="24">
        <v>327</v>
      </c>
    </row>
    <row r="3869" spans="19:20" x14ac:dyDescent="0.3">
      <c r="S3869" s="29">
        <v>26.33</v>
      </c>
      <c r="T3869" s="24">
        <v>327</v>
      </c>
    </row>
    <row r="3870" spans="19:20" x14ac:dyDescent="0.3">
      <c r="S3870" s="29">
        <v>26.32</v>
      </c>
      <c r="T3870" s="24">
        <v>326</v>
      </c>
    </row>
    <row r="3871" spans="19:20" x14ac:dyDescent="0.3">
      <c r="S3871" s="29">
        <v>26.31</v>
      </c>
      <c r="T3871" s="24">
        <v>326</v>
      </c>
    </row>
    <row r="3872" spans="19:20" x14ac:dyDescent="0.3">
      <c r="S3872" s="29">
        <v>26.3</v>
      </c>
      <c r="T3872" s="24">
        <v>326</v>
      </c>
    </row>
    <row r="3873" spans="19:20" x14ac:dyDescent="0.3">
      <c r="S3873" s="29">
        <v>26.29</v>
      </c>
      <c r="T3873" s="24">
        <v>326</v>
      </c>
    </row>
    <row r="3874" spans="19:20" x14ac:dyDescent="0.3">
      <c r="S3874" s="29">
        <v>26.28</v>
      </c>
      <c r="T3874" s="24">
        <v>326</v>
      </c>
    </row>
    <row r="3875" spans="19:20" x14ac:dyDescent="0.3">
      <c r="S3875" s="29">
        <v>26.27</v>
      </c>
      <c r="T3875" s="24">
        <v>325</v>
      </c>
    </row>
    <row r="3876" spans="19:20" x14ac:dyDescent="0.3">
      <c r="S3876" s="29">
        <v>26.26</v>
      </c>
      <c r="T3876" s="24">
        <v>325</v>
      </c>
    </row>
    <row r="3877" spans="19:20" x14ac:dyDescent="0.3">
      <c r="S3877" s="29">
        <v>26.25</v>
      </c>
      <c r="T3877" s="24">
        <v>325</v>
      </c>
    </row>
    <row r="3878" spans="19:20" x14ac:dyDescent="0.3">
      <c r="S3878" s="29">
        <v>26.24</v>
      </c>
      <c r="T3878" s="24">
        <v>325</v>
      </c>
    </row>
    <row r="3879" spans="19:20" x14ac:dyDescent="0.3">
      <c r="S3879" s="29">
        <v>26.23</v>
      </c>
      <c r="T3879" s="24">
        <v>325</v>
      </c>
    </row>
    <row r="3880" spans="19:20" x14ac:dyDescent="0.3">
      <c r="S3880" s="29">
        <v>26.22</v>
      </c>
      <c r="T3880" s="24">
        <v>324</v>
      </c>
    </row>
    <row r="3881" spans="19:20" x14ac:dyDescent="0.3">
      <c r="S3881" s="29">
        <v>26.21</v>
      </c>
      <c r="T3881" s="24">
        <v>324</v>
      </c>
    </row>
    <row r="3882" spans="19:20" x14ac:dyDescent="0.3">
      <c r="S3882" s="29">
        <v>26.2</v>
      </c>
      <c r="T3882" s="24">
        <v>324</v>
      </c>
    </row>
    <row r="3883" spans="19:20" x14ac:dyDescent="0.3">
      <c r="S3883" s="29">
        <v>26.19</v>
      </c>
      <c r="T3883" s="24">
        <v>324</v>
      </c>
    </row>
    <row r="3884" spans="19:20" x14ac:dyDescent="0.3">
      <c r="S3884" s="29">
        <v>26.18</v>
      </c>
      <c r="T3884" s="24">
        <v>324</v>
      </c>
    </row>
    <row r="3885" spans="19:20" x14ac:dyDescent="0.3">
      <c r="S3885" s="29">
        <v>26.17</v>
      </c>
      <c r="T3885" s="24">
        <v>323</v>
      </c>
    </row>
    <row r="3886" spans="19:20" x14ac:dyDescent="0.3">
      <c r="S3886" s="29">
        <v>26.16</v>
      </c>
      <c r="T3886" s="24">
        <v>323</v>
      </c>
    </row>
    <row r="3887" spans="19:20" x14ac:dyDescent="0.3">
      <c r="S3887" s="29">
        <v>26.15</v>
      </c>
      <c r="T3887" s="24">
        <v>323</v>
      </c>
    </row>
    <row r="3888" spans="19:20" x14ac:dyDescent="0.3">
      <c r="S3888" s="29">
        <v>26.14</v>
      </c>
      <c r="T3888" s="24">
        <v>323</v>
      </c>
    </row>
    <row r="3889" spans="19:20" x14ac:dyDescent="0.3">
      <c r="S3889" s="29">
        <v>26.13</v>
      </c>
      <c r="T3889" s="24">
        <v>323</v>
      </c>
    </row>
    <row r="3890" spans="19:20" x14ac:dyDescent="0.3">
      <c r="S3890" s="29">
        <v>26.12</v>
      </c>
      <c r="T3890" s="24">
        <v>322</v>
      </c>
    </row>
    <row r="3891" spans="19:20" x14ac:dyDescent="0.3">
      <c r="S3891" s="29">
        <v>26.11</v>
      </c>
      <c r="T3891" s="24">
        <v>322</v>
      </c>
    </row>
    <row r="3892" spans="19:20" x14ac:dyDescent="0.3">
      <c r="S3892" s="29">
        <v>26.1</v>
      </c>
      <c r="T3892" s="24">
        <v>322</v>
      </c>
    </row>
    <row r="3893" spans="19:20" x14ac:dyDescent="0.3">
      <c r="S3893" s="29">
        <v>26.09</v>
      </c>
      <c r="T3893" s="24">
        <v>322</v>
      </c>
    </row>
    <row r="3894" spans="19:20" x14ac:dyDescent="0.3">
      <c r="S3894" s="29">
        <v>26.08</v>
      </c>
      <c r="T3894" s="24">
        <v>322</v>
      </c>
    </row>
    <row r="3895" spans="19:20" x14ac:dyDescent="0.3">
      <c r="S3895" s="29">
        <v>26.07</v>
      </c>
      <c r="T3895" s="24">
        <v>321</v>
      </c>
    </row>
    <row r="3896" spans="19:20" x14ac:dyDescent="0.3">
      <c r="S3896" s="29">
        <v>26.06</v>
      </c>
      <c r="T3896" s="24">
        <v>321</v>
      </c>
    </row>
    <row r="3897" spans="19:20" x14ac:dyDescent="0.3">
      <c r="S3897" s="29">
        <v>26.05</v>
      </c>
      <c r="T3897" s="24">
        <v>321</v>
      </c>
    </row>
    <row r="3898" spans="19:20" x14ac:dyDescent="0.3">
      <c r="S3898" s="29">
        <v>26.04</v>
      </c>
      <c r="T3898" s="24">
        <v>321</v>
      </c>
    </row>
    <row r="3899" spans="19:20" x14ac:dyDescent="0.3">
      <c r="S3899" s="29">
        <v>26.03</v>
      </c>
      <c r="T3899" s="24">
        <v>321</v>
      </c>
    </row>
    <row r="3900" spans="19:20" x14ac:dyDescent="0.3">
      <c r="S3900" s="29">
        <v>26.02</v>
      </c>
      <c r="T3900" s="24">
        <v>320</v>
      </c>
    </row>
    <row r="3901" spans="19:20" x14ac:dyDescent="0.3">
      <c r="S3901" s="29">
        <v>26.01</v>
      </c>
      <c r="T3901" s="24">
        <v>320</v>
      </c>
    </row>
    <row r="3902" spans="19:20" x14ac:dyDescent="0.3">
      <c r="S3902" s="29">
        <v>26</v>
      </c>
      <c r="T3902" s="24">
        <v>320</v>
      </c>
    </row>
    <row r="3903" spans="19:20" x14ac:dyDescent="0.3">
      <c r="S3903" s="29">
        <v>25.99</v>
      </c>
      <c r="T3903" s="24">
        <v>320</v>
      </c>
    </row>
    <row r="3904" spans="19:20" x14ac:dyDescent="0.3">
      <c r="S3904" s="29">
        <v>25.98</v>
      </c>
      <c r="T3904" s="24">
        <v>320</v>
      </c>
    </row>
    <row r="3905" spans="19:20" x14ac:dyDescent="0.3">
      <c r="S3905" s="29">
        <v>25.97</v>
      </c>
      <c r="T3905" s="24">
        <v>319</v>
      </c>
    </row>
    <row r="3906" spans="19:20" x14ac:dyDescent="0.3">
      <c r="S3906" s="29">
        <v>25.96</v>
      </c>
      <c r="T3906" s="24">
        <v>319</v>
      </c>
    </row>
    <row r="3907" spans="19:20" x14ac:dyDescent="0.3">
      <c r="S3907" s="29">
        <v>25.95</v>
      </c>
      <c r="T3907" s="24">
        <v>319</v>
      </c>
    </row>
    <row r="3908" spans="19:20" x14ac:dyDescent="0.3">
      <c r="S3908" s="29">
        <v>25.94</v>
      </c>
      <c r="T3908" s="24">
        <v>319</v>
      </c>
    </row>
    <row r="3909" spans="19:20" x14ac:dyDescent="0.3">
      <c r="S3909" s="29">
        <v>25.93</v>
      </c>
      <c r="T3909" s="24">
        <v>319</v>
      </c>
    </row>
    <row r="3910" spans="19:20" x14ac:dyDescent="0.3">
      <c r="S3910" s="29">
        <v>25.92</v>
      </c>
      <c r="T3910" s="24">
        <v>318</v>
      </c>
    </row>
    <row r="3911" spans="19:20" x14ac:dyDescent="0.3">
      <c r="S3911" s="29">
        <v>25.91</v>
      </c>
      <c r="T3911" s="24">
        <v>318</v>
      </c>
    </row>
    <row r="3912" spans="19:20" x14ac:dyDescent="0.3">
      <c r="S3912" s="29">
        <v>25.9</v>
      </c>
      <c r="T3912" s="24">
        <v>318</v>
      </c>
    </row>
    <row r="3913" spans="19:20" x14ac:dyDescent="0.3">
      <c r="S3913" s="29">
        <v>25.89</v>
      </c>
      <c r="T3913" s="24">
        <v>318</v>
      </c>
    </row>
    <row r="3914" spans="19:20" x14ac:dyDescent="0.3">
      <c r="S3914" s="29">
        <v>25.88</v>
      </c>
      <c r="T3914" s="24">
        <v>318</v>
      </c>
    </row>
    <row r="3915" spans="19:20" x14ac:dyDescent="0.3">
      <c r="S3915" s="29">
        <v>25.87</v>
      </c>
      <c r="T3915" s="24">
        <v>317</v>
      </c>
    </row>
    <row r="3916" spans="19:20" x14ac:dyDescent="0.3">
      <c r="S3916" s="29">
        <v>25.86</v>
      </c>
      <c r="T3916" s="24">
        <v>317</v>
      </c>
    </row>
    <row r="3917" spans="19:20" x14ac:dyDescent="0.3">
      <c r="S3917" s="29">
        <v>25.85</v>
      </c>
      <c r="T3917" s="24">
        <v>317</v>
      </c>
    </row>
    <row r="3918" spans="19:20" x14ac:dyDescent="0.3">
      <c r="S3918" s="29">
        <v>25.84</v>
      </c>
      <c r="T3918" s="24">
        <v>317</v>
      </c>
    </row>
    <row r="3919" spans="19:20" x14ac:dyDescent="0.3">
      <c r="S3919" s="29">
        <v>25.83</v>
      </c>
      <c r="T3919" s="24">
        <v>317</v>
      </c>
    </row>
    <row r="3920" spans="19:20" x14ac:dyDescent="0.3">
      <c r="S3920" s="29">
        <v>25.82</v>
      </c>
      <c r="T3920" s="24">
        <v>316</v>
      </c>
    </row>
    <row r="3921" spans="19:20" x14ac:dyDescent="0.3">
      <c r="S3921" s="29">
        <v>25.81</v>
      </c>
      <c r="T3921" s="24">
        <v>316</v>
      </c>
    </row>
    <row r="3922" spans="19:20" x14ac:dyDescent="0.3">
      <c r="S3922" s="29">
        <v>25.8</v>
      </c>
      <c r="T3922" s="24">
        <v>316</v>
      </c>
    </row>
    <row r="3923" spans="19:20" x14ac:dyDescent="0.3">
      <c r="S3923" s="29">
        <v>25.79</v>
      </c>
      <c r="T3923" s="24">
        <v>316</v>
      </c>
    </row>
    <row r="3924" spans="19:20" x14ac:dyDescent="0.3">
      <c r="S3924" s="29">
        <v>25.78</v>
      </c>
      <c r="T3924" s="24">
        <v>316</v>
      </c>
    </row>
    <row r="3925" spans="19:20" x14ac:dyDescent="0.3">
      <c r="S3925" s="29">
        <v>25.77</v>
      </c>
      <c r="T3925" s="24">
        <v>315</v>
      </c>
    </row>
    <row r="3926" spans="19:20" x14ac:dyDescent="0.3">
      <c r="S3926" s="29">
        <v>25.76</v>
      </c>
      <c r="T3926" s="24">
        <v>315</v>
      </c>
    </row>
    <row r="3927" spans="19:20" x14ac:dyDescent="0.3">
      <c r="S3927" s="29">
        <v>25.75</v>
      </c>
      <c r="T3927" s="24">
        <v>315</v>
      </c>
    </row>
    <row r="3928" spans="19:20" x14ac:dyDescent="0.3">
      <c r="S3928" s="29">
        <v>25.74</v>
      </c>
      <c r="T3928" s="24">
        <v>315</v>
      </c>
    </row>
    <row r="3929" spans="19:20" x14ac:dyDescent="0.3">
      <c r="S3929" s="29">
        <v>25.73</v>
      </c>
      <c r="T3929" s="24">
        <v>315</v>
      </c>
    </row>
    <row r="3930" spans="19:20" x14ac:dyDescent="0.3">
      <c r="S3930" s="29">
        <v>25.72</v>
      </c>
      <c r="T3930" s="24">
        <v>314</v>
      </c>
    </row>
    <row r="3931" spans="19:20" x14ac:dyDescent="0.3">
      <c r="S3931" s="29">
        <v>25.71</v>
      </c>
      <c r="T3931" s="24">
        <v>314</v>
      </c>
    </row>
    <row r="3932" spans="19:20" x14ac:dyDescent="0.3">
      <c r="S3932" s="29">
        <v>25.7</v>
      </c>
      <c r="T3932" s="24">
        <v>314</v>
      </c>
    </row>
    <row r="3933" spans="19:20" x14ac:dyDescent="0.3">
      <c r="S3933" s="29">
        <v>25.69</v>
      </c>
      <c r="T3933" s="24">
        <v>314</v>
      </c>
    </row>
    <row r="3934" spans="19:20" x14ac:dyDescent="0.3">
      <c r="S3934" s="29">
        <v>25.68</v>
      </c>
      <c r="T3934" s="24">
        <v>314</v>
      </c>
    </row>
    <row r="3935" spans="19:20" x14ac:dyDescent="0.3">
      <c r="S3935" s="29">
        <v>25.67</v>
      </c>
      <c r="T3935" s="24">
        <v>313</v>
      </c>
    </row>
    <row r="3936" spans="19:20" x14ac:dyDescent="0.3">
      <c r="S3936" s="29">
        <v>25.66</v>
      </c>
      <c r="T3936" s="24">
        <v>313</v>
      </c>
    </row>
    <row r="3937" spans="19:20" x14ac:dyDescent="0.3">
      <c r="S3937" s="29">
        <v>25.65</v>
      </c>
      <c r="T3937" s="24">
        <v>313</v>
      </c>
    </row>
    <row r="3938" spans="19:20" x14ac:dyDescent="0.3">
      <c r="S3938" s="29">
        <v>25.64</v>
      </c>
      <c r="T3938" s="24">
        <v>313</v>
      </c>
    </row>
    <row r="3939" spans="19:20" x14ac:dyDescent="0.3">
      <c r="S3939" s="29">
        <v>25.63</v>
      </c>
      <c r="T3939" s="24">
        <v>313</v>
      </c>
    </row>
    <row r="3940" spans="19:20" x14ac:dyDescent="0.3">
      <c r="S3940" s="29">
        <v>25.62</v>
      </c>
      <c r="T3940" s="24">
        <v>312</v>
      </c>
    </row>
    <row r="3941" spans="19:20" x14ac:dyDescent="0.3">
      <c r="S3941" s="29">
        <v>25.61</v>
      </c>
      <c r="T3941" s="24">
        <v>312</v>
      </c>
    </row>
    <row r="3942" spans="19:20" x14ac:dyDescent="0.3">
      <c r="S3942" s="29">
        <v>25.6</v>
      </c>
      <c r="T3942" s="24">
        <v>312</v>
      </c>
    </row>
    <row r="3943" spans="19:20" x14ac:dyDescent="0.3">
      <c r="S3943" s="29">
        <v>25.59</v>
      </c>
      <c r="T3943" s="24">
        <v>312</v>
      </c>
    </row>
    <row r="3944" spans="19:20" x14ac:dyDescent="0.3">
      <c r="S3944" s="29">
        <v>25.58</v>
      </c>
      <c r="T3944" s="24">
        <v>312</v>
      </c>
    </row>
    <row r="3945" spans="19:20" x14ac:dyDescent="0.3">
      <c r="S3945" s="29">
        <v>25.57</v>
      </c>
      <c r="T3945" s="24">
        <v>311</v>
      </c>
    </row>
    <row r="3946" spans="19:20" x14ac:dyDescent="0.3">
      <c r="S3946" s="29">
        <v>25.56</v>
      </c>
      <c r="T3946" s="24">
        <v>311</v>
      </c>
    </row>
    <row r="3947" spans="19:20" x14ac:dyDescent="0.3">
      <c r="S3947" s="29">
        <v>25.55</v>
      </c>
      <c r="T3947" s="24">
        <v>311</v>
      </c>
    </row>
    <row r="3948" spans="19:20" x14ac:dyDescent="0.3">
      <c r="S3948" s="29">
        <v>25.54</v>
      </c>
      <c r="T3948" s="24">
        <v>311</v>
      </c>
    </row>
    <row r="3949" spans="19:20" x14ac:dyDescent="0.3">
      <c r="S3949" s="29">
        <v>25.53</v>
      </c>
      <c r="T3949" s="24">
        <v>311</v>
      </c>
    </row>
    <row r="3950" spans="19:20" x14ac:dyDescent="0.3">
      <c r="S3950" s="29">
        <v>25.52</v>
      </c>
      <c r="T3950" s="24">
        <v>310</v>
      </c>
    </row>
    <row r="3951" spans="19:20" x14ac:dyDescent="0.3">
      <c r="S3951" s="29">
        <v>25.51</v>
      </c>
      <c r="T3951" s="24">
        <v>310</v>
      </c>
    </row>
    <row r="3952" spans="19:20" x14ac:dyDescent="0.3">
      <c r="S3952" s="29">
        <v>25.5</v>
      </c>
      <c r="T3952" s="24">
        <v>310</v>
      </c>
    </row>
    <row r="3953" spans="19:20" x14ac:dyDescent="0.3">
      <c r="S3953" s="29">
        <v>25.49</v>
      </c>
      <c r="T3953" s="24">
        <v>310</v>
      </c>
    </row>
    <row r="3954" spans="19:20" x14ac:dyDescent="0.3">
      <c r="S3954" s="29">
        <v>25.48</v>
      </c>
      <c r="T3954" s="24">
        <v>310</v>
      </c>
    </row>
    <row r="3955" spans="19:20" x14ac:dyDescent="0.3">
      <c r="S3955" s="29">
        <v>25.47</v>
      </c>
      <c r="T3955" s="24">
        <v>309</v>
      </c>
    </row>
    <row r="3956" spans="19:20" x14ac:dyDescent="0.3">
      <c r="S3956" s="29">
        <v>25.46</v>
      </c>
      <c r="T3956" s="24">
        <v>309</v>
      </c>
    </row>
    <row r="3957" spans="19:20" x14ac:dyDescent="0.3">
      <c r="S3957" s="29">
        <v>25.45</v>
      </c>
      <c r="T3957" s="24">
        <v>309</v>
      </c>
    </row>
    <row r="3958" spans="19:20" x14ac:dyDescent="0.3">
      <c r="S3958" s="29">
        <v>25.44</v>
      </c>
      <c r="T3958" s="24">
        <v>309</v>
      </c>
    </row>
    <row r="3959" spans="19:20" x14ac:dyDescent="0.3">
      <c r="S3959" s="29">
        <v>25.43</v>
      </c>
      <c r="T3959" s="24">
        <v>309</v>
      </c>
    </row>
    <row r="3960" spans="19:20" x14ac:dyDescent="0.3">
      <c r="S3960" s="29">
        <v>25.42</v>
      </c>
      <c r="T3960" s="24">
        <v>308</v>
      </c>
    </row>
    <row r="3961" spans="19:20" x14ac:dyDescent="0.3">
      <c r="S3961" s="29">
        <v>25.41</v>
      </c>
      <c r="T3961" s="24">
        <v>308</v>
      </c>
    </row>
    <row r="3962" spans="19:20" x14ac:dyDescent="0.3">
      <c r="S3962" s="29">
        <v>25.4</v>
      </c>
      <c r="T3962" s="24">
        <v>308</v>
      </c>
    </row>
    <row r="3963" spans="19:20" x14ac:dyDescent="0.3">
      <c r="S3963" s="29">
        <v>25.39</v>
      </c>
      <c r="T3963" s="24">
        <v>308</v>
      </c>
    </row>
    <row r="3964" spans="19:20" x14ac:dyDescent="0.3">
      <c r="S3964" s="29">
        <v>25.38</v>
      </c>
      <c r="T3964" s="24">
        <v>308</v>
      </c>
    </row>
    <row r="3965" spans="19:20" x14ac:dyDescent="0.3">
      <c r="S3965" s="29">
        <v>25.37</v>
      </c>
      <c r="T3965" s="24">
        <v>307</v>
      </c>
    </row>
    <row r="3966" spans="19:20" x14ac:dyDescent="0.3">
      <c r="S3966" s="29">
        <v>25.36</v>
      </c>
      <c r="T3966" s="24">
        <v>307</v>
      </c>
    </row>
    <row r="3967" spans="19:20" x14ac:dyDescent="0.3">
      <c r="S3967" s="29">
        <v>25.35</v>
      </c>
      <c r="T3967" s="24">
        <v>307</v>
      </c>
    </row>
    <row r="3968" spans="19:20" x14ac:dyDescent="0.3">
      <c r="S3968" s="29">
        <v>25.34</v>
      </c>
      <c r="T3968" s="24">
        <v>307</v>
      </c>
    </row>
    <row r="3969" spans="19:20" x14ac:dyDescent="0.3">
      <c r="S3969" s="29">
        <v>25.33</v>
      </c>
      <c r="T3969" s="24">
        <v>307</v>
      </c>
    </row>
    <row r="3970" spans="19:20" x14ac:dyDescent="0.3">
      <c r="S3970" s="29">
        <v>25.32</v>
      </c>
      <c r="T3970" s="24">
        <v>306</v>
      </c>
    </row>
    <row r="3971" spans="19:20" x14ac:dyDescent="0.3">
      <c r="S3971" s="29">
        <v>25.31</v>
      </c>
      <c r="T3971" s="24">
        <v>306</v>
      </c>
    </row>
    <row r="3972" spans="19:20" x14ac:dyDescent="0.3">
      <c r="S3972" s="29">
        <v>25.3</v>
      </c>
      <c r="T3972" s="24">
        <v>306</v>
      </c>
    </row>
    <row r="3973" spans="19:20" x14ac:dyDescent="0.3">
      <c r="S3973" s="29">
        <v>25.29</v>
      </c>
      <c r="T3973" s="24">
        <v>306</v>
      </c>
    </row>
    <row r="3974" spans="19:20" x14ac:dyDescent="0.3">
      <c r="S3974" s="29">
        <v>25.28</v>
      </c>
      <c r="T3974" s="24">
        <v>306</v>
      </c>
    </row>
    <row r="3975" spans="19:20" x14ac:dyDescent="0.3">
      <c r="S3975" s="29">
        <v>25.27</v>
      </c>
      <c r="T3975" s="24">
        <v>305</v>
      </c>
    </row>
    <row r="3976" spans="19:20" x14ac:dyDescent="0.3">
      <c r="S3976" s="29">
        <v>25.26</v>
      </c>
      <c r="T3976" s="24">
        <v>305</v>
      </c>
    </row>
    <row r="3977" spans="19:20" x14ac:dyDescent="0.3">
      <c r="S3977" s="29">
        <v>25.25</v>
      </c>
      <c r="T3977" s="24">
        <v>305</v>
      </c>
    </row>
    <row r="3978" spans="19:20" x14ac:dyDescent="0.3">
      <c r="S3978" s="29">
        <v>25.24</v>
      </c>
      <c r="T3978" s="24">
        <v>305</v>
      </c>
    </row>
    <row r="3979" spans="19:20" x14ac:dyDescent="0.3">
      <c r="S3979" s="29">
        <v>25.23</v>
      </c>
      <c r="T3979" s="24">
        <v>305</v>
      </c>
    </row>
    <row r="3980" spans="19:20" x14ac:dyDescent="0.3">
      <c r="S3980" s="29">
        <v>25.22</v>
      </c>
      <c r="T3980" s="24">
        <v>304</v>
      </c>
    </row>
    <row r="3981" spans="19:20" x14ac:dyDescent="0.3">
      <c r="S3981" s="29">
        <v>25.21</v>
      </c>
      <c r="T3981" s="24">
        <v>304</v>
      </c>
    </row>
    <row r="3982" spans="19:20" x14ac:dyDescent="0.3">
      <c r="S3982" s="29">
        <v>25.2</v>
      </c>
      <c r="T3982" s="24">
        <v>304</v>
      </c>
    </row>
    <row r="3983" spans="19:20" x14ac:dyDescent="0.3">
      <c r="S3983" s="29">
        <v>25.19</v>
      </c>
      <c r="T3983" s="24">
        <v>304</v>
      </c>
    </row>
    <row r="3984" spans="19:20" x14ac:dyDescent="0.3">
      <c r="S3984" s="29">
        <v>25.18</v>
      </c>
      <c r="T3984" s="24">
        <v>304</v>
      </c>
    </row>
    <row r="3985" spans="19:20" x14ac:dyDescent="0.3">
      <c r="S3985" s="29">
        <v>25.17</v>
      </c>
      <c r="T3985" s="24">
        <v>303</v>
      </c>
    </row>
    <row r="3986" spans="19:20" x14ac:dyDescent="0.3">
      <c r="S3986" s="29">
        <v>25.16</v>
      </c>
      <c r="T3986" s="24">
        <v>303</v>
      </c>
    </row>
    <row r="3987" spans="19:20" x14ac:dyDescent="0.3">
      <c r="S3987" s="29">
        <v>25.15</v>
      </c>
      <c r="T3987" s="24">
        <v>303</v>
      </c>
    </row>
    <row r="3988" spans="19:20" x14ac:dyDescent="0.3">
      <c r="S3988" s="29">
        <v>25.14</v>
      </c>
      <c r="T3988" s="24">
        <v>303</v>
      </c>
    </row>
    <row r="3989" spans="19:20" x14ac:dyDescent="0.3">
      <c r="S3989" s="29">
        <v>25.13</v>
      </c>
      <c r="T3989" s="24">
        <v>303</v>
      </c>
    </row>
    <row r="3990" spans="19:20" x14ac:dyDescent="0.3">
      <c r="S3990" s="29">
        <v>25.12</v>
      </c>
      <c r="T3990" s="24">
        <v>302</v>
      </c>
    </row>
    <row r="3991" spans="19:20" x14ac:dyDescent="0.3">
      <c r="S3991" s="29">
        <v>25.11</v>
      </c>
      <c r="T3991" s="24">
        <v>302</v>
      </c>
    </row>
    <row r="3992" spans="19:20" x14ac:dyDescent="0.3">
      <c r="S3992" s="29">
        <v>25.1</v>
      </c>
      <c r="T3992" s="24">
        <v>302</v>
      </c>
    </row>
    <row r="3993" spans="19:20" x14ac:dyDescent="0.3">
      <c r="S3993" s="29">
        <v>25.09</v>
      </c>
      <c r="T3993" s="24">
        <v>302</v>
      </c>
    </row>
    <row r="3994" spans="19:20" x14ac:dyDescent="0.3">
      <c r="S3994" s="29">
        <v>25.08</v>
      </c>
      <c r="T3994" s="24">
        <v>302</v>
      </c>
    </row>
    <row r="3995" spans="19:20" x14ac:dyDescent="0.3">
      <c r="S3995" s="29">
        <v>25.07</v>
      </c>
      <c r="T3995" s="24">
        <v>301</v>
      </c>
    </row>
    <row r="3996" spans="19:20" x14ac:dyDescent="0.3">
      <c r="S3996" s="29">
        <v>25.06</v>
      </c>
      <c r="T3996" s="24">
        <v>301</v>
      </c>
    </row>
    <row r="3997" spans="19:20" x14ac:dyDescent="0.3">
      <c r="S3997" s="29">
        <v>25.05</v>
      </c>
      <c r="T3997" s="24">
        <v>301</v>
      </c>
    </row>
    <row r="3998" spans="19:20" x14ac:dyDescent="0.3">
      <c r="S3998" s="29">
        <v>25.04</v>
      </c>
      <c r="T3998" s="24">
        <v>301</v>
      </c>
    </row>
    <row r="3999" spans="19:20" x14ac:dyDescent="0.3">
      <c r="S3999" s="29">
        <v>25.03</v>
      </c>
      <c r="T3999" s="24">
        <v>301</v>
      </c>
    </row>
    <row r="4000" spans="19:20" x14ac:dyDescent="0.3">
      <c r="S4000" s="29">
        <v>25.02</v>
      </c>
      <c r="T4000" s="24">
        <v>300</v>
      </c>
    </row>
    <row r="4001" spans="19:20" x14ac:dyDescent="0.3">
      <c r="S4001" s="29">
        <v>25.01</v>
      </c>
      <c r="T4001" s="24">
        <v>300</v>
      </c>
    </row>
    <row r="4002" spans="19:20" x14ac:dyDescent="0.3">
      <c r="S4002" s="29">
        <v>25</v>
      </c>
      <c r="T4002" s="24">
        <v>300</v>
      </c>
    </row>
    <row r="4003" spans="19:20" x14ac:dyDescent="0.3">
      <c r="S4003" s="29">
        <v>24.99</v>
      </c>
      <c r="T4003" s="24">
        <v>300</v>
      </c>
    </row>
    <row r="4004" spans="19:20" x14ac:dyDescent="0.3">
      <c r="S4004" s="29">
        <v>24.98</v>
      </c>
      <c r="T4004" s="24">
        <v>300</v>
      </c>
    </row>
    <row r="4005" spans="19:20" x14ac:dyDescent="0.3">
      <c r="S4005" s="29">
        <v>24.97</v>
      </c>
      <c r="T4005" s="24">
        <v>299</v>
      </c>
    </row>
    <row r="4006" spans="19:20" x14ac:dyDescent="0.3">
      <c r="S4006" s="29">
        <v>24.96</v>
      </c>
      <c r="T4006" s="24">
        <v>299</v>
      </c>
    </row>
    <row r="4007" spans="19:20" x14ac:dyDescent="0.3">
      <c r="S4007" s="29">
        <v>24.95</v>
      </c>
      <c r="T4007" s="24">
        <v>299</v>
      </c>
    </row>
    <row r="4008" spans="19:20" x14ac:dyDescent="0.3">
      <c r="S4008" s="29">
        <v>24.94</v>
      </c>
      <c r="T4008" s="24">
        <v>299</v>
      </c>
    </row>
    <row r="4009" spans="19:20" x14ac:dyDescent="0.3">
      <c r="S4009" s="29">
        <v>24.93</v>
      </c>
      <c r="T4009" s="24">
        <v>299</v>
      </c>
    </row>
    <row r="4010" spans="19:20" x14ac:dyDescent="0.3">
      <c r="S4010" s="29">
        <v>24.92</v>
      </c>
      <c r="T4010" s="24">
        <v>298</v>
      </c>
    </row>
    <row r="4011" spans="19:20" x14ac:dyDescent="0.3">
      <c r="S4011" s="29">
        <v>24.91</v>
      </c>
      <c r="T4011" s="24">
        <v>298</v>
      </c>
    </row>
    <row r="4012" spans="19:20" x14ac:dyDescent="0.3">
      <c r="S4012" s="29">
        <v>24.9</v>
      </c>
      <c r="T4012" s="24">
        <v>298</v>
      </c>
    </row>
    <row r="4013" spans="19:20" x14ac:dyDescent="0.3">
      <c r="S4013" s="29">
        <v>24.89</v>
      </c>
      <c r="T4013" s="24">
        <v>298</v>
      </c>
    </row>
    <row r="4014" spans="19:20" x14ac:dyDescent="0.3">
      <c r="S4014" s="29">
        <v>24.88</v>
      </c>
      <c r="T4014" s="24">
        <v>298</v>
      </c>
    </row>
    <row r="4015" spans="19:20" x14ac:dyDescent="0.3">
      <c r="S4015" s="29">
        <v>24.87</v>
      </c>
      <c r="T4015" s="24">
        <v>297</v>
      </c>
    </row>
    <row r="4016" spans="19:20" x14ac:dyDescent="0.3">
      <c r="S4016" s="29">
        <v>24.86</v>
      </c>
      <c r="T4016" s="24">
        <v>297</v>
      </c>
    </row>
    <row r="4017" spans="19:20" x14ac:dyDescent="0.3">
      <c r="S4017" s="29">
        <v>24.85</v>
      </c>
      <c r="T4017" s="24">
        <v>297</v>
      </c>
    </row>
    <row r="4018" spans="19:20" x14ac:dyDescent="0.3">
      <c r="S4018" s="29">
        <v>24.84</v>
      </c>
      <c r="T4018" s="24">
        <v>297</v>
      </c>
    </row>
    <row r="4019" spans="19:20" x14ac:dyDescent="0.3">
      <c r="S4019" s="29">
        <v>24.83</v>
      </c>
      <c r="T4019" s="24">
        <v>297</v>
      </c>
    </row>
    <row r="4020" spans="19:20" x14ac:dyDescent="0.3">
      <c r="S4020" s="29">
        <v>24.82</v>
      </c>
      <c r="T4020" s="24">
        <v>296</v>
      </c>
    </row>
    <row r="4021" spans="19:20" x14ac:dyDescent="0.3">
      <c r="S4021" s="29">
        <v>24.81</v>
      </c>
      <c r="T4021" s="24">
        <v>296</v>
      </c>
    </row>
    <row r="4022" spans="19:20" x14ac:dyDescent="0.3">
      <c r="S4022" s="29">
        <v>24.8</v>
      </c>
      <c r="T4022" s="24">
        <v>296</v>
      </c>
    </row>
    <row r="4023" spans="19:20" x14ac:dyDescent="0.3">
      <c r="S4023" s="29">
        <v>24.79</v>
      </c>
      <c r="T4023" s="24">
        <v>296</v>
      </c>
    </row>
    <row r="4024" spans="19:20" x14ac:dyDescent="0.3">
      <c r="S4024" s="29">
        <v>24.78</v>
      </c>
      <c r="T4024" s="24">
        <v>296</v>
      </c>
    </row>
    <row r="4025" spans="19:20" x14ac:dyDescent="0.3">
      <c r="S4025" s="29">
        <v>24.77</v>
      </c>
      <c r="T4025" s="24">
        <v>295</v>
      </c>
    </row>
    <row r="4026" spans="19:20" x14ac:dyDescent="0.3">
      <c r="S4026" s="29">
        <v>24.76</v>
      </c>
      <c r="T4026" s="24">
        <v>295</v>
      </c>
    </row>
    <row r="4027" spans="19:20" x14ac:dyDescent="0.3">
      <c r="S4027" s="29">
        <v>24.75</v>
      </c>
      <c r="T4027" s="24">
        <v>295</v>
      </c>
    </row>
    <row r="4028" spans="19:20" x14ac:dyDescent="0.3">
      <c r="S4028" s="29">
        <v>24.74</v>
      </c>
      <c r="T4028" s="24">
        <v>295</v>
      </c>
    </row>
    <row r="4029" spans="19:20" x14ac:dyDescent="0.3">
      <c r="S4029" s="29">
        <v>24.73</v>
      </c>
      <c r="T4029" s="24">
        <v>295</v>
      </c>
    </row>
    <row r="4030" spans="19:20" x14ac:dyDescent="0.3">
      <c r="S4030" s="29">
        <v>24.72</v>
      </c>
      <c r="T4030" s="24">
        <v>294</v>
      </c>
    </row>
    <row r="4031" spans="19:20" x14ac:dyDescent="0.3">
      <c r="S4031" s="29">
        <v>24.71</v>
      </c>
      <c r="T4031" s="24">
        <v>294</v>
      </c>
    </row>
    <row r="4032" spans="19:20" x14ac:dyDescent="0.3">
      <c r="S4032" s="29">
        <v>24.7</v>
      </c>
      <c r="T4032" s="24">
        <v>294</v>
      </c>
    </row>
    <row r="4033" spans="19:20" x14ac:dyDescent="0.3">
      <c r="S4033" s="29">
        <v>24.69</v>
      </c>
      <c r="T4033" s="24">
        <v>294</v>
      </c>
    </row>
    <row r="4034" spans="19:20" x14ac:dyDescent="0.3">
      <c r="S4034" s="29">
        <v>24.68</v>
      </c>
      <c r="T4034" s="24">
        <v>294</v>
      </c>
    </row>
    <row r="4035" spans="19:20" x14ac:dyDescent="0.3">
      <c r="S4035" s="29">
        <v>24.67</v>
      </c>
      <c r="T4035" s="24">
        <v>293</v>
      </c>
    </row>
    <row r="4036" spans="19:20" x14ac:dyDescent="0.3">
      <c r="S4036" s="29">
        <v>24.66</v>
      </c>
      <c r="T4036" s="24">
        <v>293</v>
      </c>
    </row>
    <row r="4037" spans="19:20" x14ac:dyDescent="0.3">
      <c r="S4037" s="29">
        <v>24.65</v>
      </c>
      <c r="T4037" s="24">
        <v>293</v>
      </c>
    </row>
    <row r="4038" spans="19:20" x14ac:dyDescent="0.3">
      <c r="S4038" s="29">
        <v>24.64</v>
      </c>
      <c r="T4038" s="24">
        <v>293</v>
      </c>
    </row>
    <row r="4039" spans="19:20" x14ac:dyDescent="0.3">
      <c r="S4039" s="29">
        <v>24.63</v>
      </c>
      <c r="T4039" s="24">
        <v>293</v>
      </c>
    </row>
    <row r="4040" spans="19:20" x14ac:dyDescent="0.3">
      <c r="S4040" s="29">
        <v>24.62</v>
      </c>
      <c r="T4040" s="24">
        <v>292</v>
      </c>
    </row>
    <row r="4041" spans="19:20" x14ac:dyDescent="0.3">
      <c r="S4041" s="29">
        <v>24.61</v>
      </c>
      <c r="T4041" s="24">
        <v>292</v>
      </c>
    </row>
    <row r="4042" spans="19:20" x14ac:dyDescent="0.3">
      <c r="S4042" s="29">
        <v>24.6</v>
      </c>
      <c r="T4042" s="24">
        <v>292</v>
      </c>
    </row>
    <row r="4043" spans="19:20" x14ac:dyDescent="0.3">
      <c r="S4043" s="29">
        <v>24.59</v>
      </c>
      <c r="T4043" s="24">
        <v>292</v>
      </c>
    </row>
    <row r="4044" spans="19:20" x14ac:dyDescent="0.3">
      <c r="S4044" s="29">
        <v>24.58</v>
      </c>
      <c r="T4044" s="24">
        <v>292</v>
      </c>
    </row>
    <row r="4045" spans="19:20" x14ac:dyDescent="0.3">
      <c r="S4045" s="29">
        <v>24.57</v>
      </c>
      <c r="T4045" s="24">
        <v>291</v>
      </c>
    </row>
    <row r="4046" spans="19:20" x14ac:dyDescent="0.3">
      <c r="S4046" s="29">
        <v>24.56</v>
      </c>
      <c r="T4046" s="24">
        <v>291</v>
      </c>
    </row>
    <row r="4047" spans="19:20" x14ac:dyDescent="0.3">
      <c r="S4047" s="29">
        <v>24.55</v>
      </c>
      <c r="T4047" s="24">
        <v>291</v>
      </c>
    </row>
    <row r="4048" spans="19:20" x14ac:dyDescent="0.3">
      <c r="S4048" s="29">
        <v>24.54</v>
      </c>
      <c r="T4048" s="24">
        <v>291</v>
      </c>
    </row>
    <row r="4049" spans="19:20" x14ac:dyDescent="0.3">
      <c r="S4049" s="29">
        <v>24.53</v>
      </c>
      <c r="T4049" s="24">
        <v>291</v>
      </c>
    </row>
    <row r="4050" spans="19:20" x14ac:dyDescent="0.3">
      <c r="S4050" s="29">
        <v>24.52</v>
      </c>
      <c r="T4050" s="24">
        <v>290</v>
      </c>
    </row>
    <row r="4051" spans="19:20" x14ac:dyDescent="0.3">
      <c r="S4051" s="29">
        <v>24.51</v>
      </c>
      <c r="T4051" s="24">
        <v>290</v>
      </c>
    </row>
    <row r="4052" spans="19:20" x14ac:dyDescent="0.3">
      <c r="S4052" s="29">
        <v>24.5</v>
      </c>
      <c r="T4052" s="24">
        <v>290</v>
      </c>
    </row>
    <row r="4053" spans="19:20" x14ac:dyDescent="0.3">
      <c r="S4053" s="29">
        <v>24.49</v>
      </c>
      <c r="T4053" s="24">
        <v>290</v>
      </c>
    </row>
    <row r="4054" spans="19:20" x14ac:dyDescent="0.3">
      <c r="S4054" s="29">
        <v>24.48</v>
      </c>
      <c r="T4054" s="24">
        <v>290</v>
      </c>
    </row>
    <row r="4055" spans="19:20" x14ac:dyDescent="0.3">
      <c r="S4055" s="29">
        <v>24.47</v>
      </c>
      <c r="T4055" s="24">
        <v>289</v>
      </c>
    </row>
    <row r="4056" spans="19:20" x14ac:dyDescent="0.3">
      <c r="S4056" s="29">
        <v>24.46</v>
      </c>
      <c r="T4056" s="24">
        <v>289</v>
      </c>
    </row>
    <row r="4057" spans="19:20" x14ac:dyDescent="0.3">
      <c r="S4057" s="29">
        <v>24.45</v>
      </c>
      <c r="T4057" s="24">
        <v>289</v>
      </c>
    </row>
    <row r="4058" spans="19:20" x14ac:dyDescent="0.3">
      <c r="S4058" s="29">
        <v>24.44</v>
      </c>
      <c r="T4058" s="24">
        <v>289</v>
      </c>
    </row>
    <row r="4059" spans="19:20" x14ac:dyDescent="0.3">
      <c r="S4059" s="29">
        <v>24.43</v>
      </c>
      <c r="T4059" s="24">
        <v>289</v>
      </c>
    </row>
    <row r="4060" spans="19:20" x14ac:dyDescent="0.3">
      <c r="S4060" s="29">
        <v>24.42</v>
      </c>
      <c r="T4060" s="24">
        <v>288</v>
      </c>
    </row>
    <row r="4061" spans="19:20" x14ac:dyDescent="0.3">
      <c r="S4061" s="29">
        <v>24.41</v>
      </c>
      <c r="T4061" s="24">
        <v>288</v>
      </c>
    </row>
    <row r="4062" spans="19:20" x14ac:dyDescent="0.3">
      <c r="S4062" s="29">
        <v>24.4</v>
      </c>
      <c r="T4062" s="24">
        <v>288</v>
      </c>
    </row>
    <row r="4063" spans="19:20" x14ac:dyDescent="0.3">
      <c r="S4063" s="29">
        <v>24.39</v>
      </c>
      <c r="T4063" s="24">
        <v>288</v>
      </c>
    </row>
    <row r="4064" spans="19:20" x14ac:dyDescent="0.3">
      <c r="S4064" s="29">
        <v>24.38</v>
      </c>
      <c r="T4064" s="24">
        <v>288</v>
      </c>
    </row>
    <row r="4065" spans="19:20" x14ac:dyDescent="0.3">
      <c r="S4065" s="29">
        <v>24.37</v>
      </c>
      <c r="T4065" s="24">
        <v>287</v>
      </c>
    </row>
    <row r="4066" spans="19:20" x14ac:dyDescent="0.3">
      <c r="S4066" s="29">
        <v>24.36</v>
      </c>
      <c r="T4066" s="24">
        <v>287</v>
      </c>
    </row>
    <row r="4067" spans="19:20" x14ac:dyDescent="0.3">
      <c r="S4067" s="29">
        <v>24.35</v>
      </c>
      <c r="T4067" s="24">
        <v>287</v>
      </c>
    </row>
    <row r="4068" spans="19:20" x14ac:dyDescent="0.3">
      <c r="S4068" s="29">
        <v>24.34</v>
      </c>
      <c r="T4068" s="24">
        <v>287</v>
      </c>
    </row>
    <row r="4069" spans="19:20" x14ac:dyDescent="0.3">
      <c r="S4069" s="29">
        <v>24.33</v>
      </c>
      <c r="T4069" s="24">
        <v>287</v>
      </c>
    </row>
    <row r="4070" spans="19:20" x14ac:dyDescent="0.3">
      <c r="S4070" s="29">
        <v>24.32</v>
      </c>
      <c r="T4070" s="24">
        <v>286</v>
      </c>
    </row>
    <row r="4071" spans="19:20" x14ac:dyDescent="0.3">
      <c r="S4071" s="29">
        <v>24.31</v>
      </c>
      <c r="T4071" s="24">
        <v>286</v>
      </c>
    </row>
    <row r="4072" spans="19:20" x14ac:dyDescent="0.3">
      <c r="S4072" s="29">
        <v>24.3</v>
      </c>
      <c r="T4072" s="24">
        <v>286</v>
      </c>
    </row>
    <row r="4073" spans="19:20" x14ac:dyDescent="0.3">
      <c r="S4073" s="29">
        <v>24.29</v>
      </c>
      <c r="T4073" s="24">
        <v>286</v>
      </c>
    </row>
    <row r="4074" spans="19:20" x14ac:dyDescent="0.3">
      <c r="S4074" s="29">
        <v>24.28</v>
      </c>
      <c r="T4074" s="24">
        <v>286</v>
      </c>
    </row>
    <row r="4075" spans="19:20" x14ac:dyDescent="0.3">
      <c r="S4075" s="29">
        <v>24.27</v>
      </c>
      <c r="T4075" s="24">
        <v>285</v>
      </c>
    </row>
    <row r="4076" spans="19:20" x14ac:dyDescent="0.3">
      <c r="S4076" s="29">
        <v>24.26</v>
      </c>
      <c r="T4076" s="24">
        <v>285</v>
      </c>
    </row>
    <row r="4077" spans="19:20" x14ac:dyDescent="0.3">
      <c r="S4077" s="29">
        <v>24.25</v>
      </c>
      <c r="T4077" s="24">
        <v>285</v>
      </c>
    </row>
    <row r="4078" spans="19:20" x14ac:dyDescent="0.3">
      <c r="S4078" s="29">
        <v>24.24</v>
      </c>
      <c r="T4078" s="24">
        <v>285</v>
      </c>
    </row>
    <row r="4079" spans="19:20" x14ac:dyDescent="0.3">
      <c r="S4079" s="29">
        <v>24.23</v>
      </c>
      <c r="T4079" s="24">
        <v>285</v>
      </c>
    </row>
    <row r="4080" spans="19:20" x14ac:dyDescent="0.3">
      <c r="S4080" s="29">
        <v>24.22</v>
      </c>
      <c r="T4080" s="24">
        <v>284</v>
      </c>
    </row>
    <row r="4081" spans="19:20" x14ac:dyDescent="0.3">
      <c r="S4081" s="29">
        <v>24.21</v>
      </c>
      <c r="T4081" s="24">
        <v>284</v>
      </c>
    </row>
    <row r="4082" spans="19:20" x14ac:dyDescent="0.3">
      <c r="S4082" s="29">
        <v>24.2</v>
      </c>
      <c r="T4082" s="24">
        <v>284</v>
      </c>
    </row>
    <row r="4083" spans="19:20" x14ac:dyDescent="0.3">
      <c r="S4083" s="29">
        <v>24.19</v>
      </c>
      <c r="T4083" s="24">
        <v>284</v>
      </c>
    </row>
    <row r="4084" spans="19:20" x14ac:dyDescent="0.3">
      <c r="S4084" s="29">
        <v>24.18</v>
      </c>
      <c r="T4084" s="24">
        <v>284</v>
      </c>
    </row>
    <row r="4085" spans="19:20" x14ac:dyDescent="0.3">
      <c r="S4085" s="29">
        <v>24.17</v>
      </c>
      <c r="T4085" s="24">
        <v>283</v>
      </c>
    </row>
    <row r="4086" spans="19:20" x14ac:dyDescent="0.3">
      <c r="S4086" s="29">
        <v>24.16</v>
      </c>
      <c r="T4086" s="24">
        <v>283</v>
      </c>
    </row>
    <row r="4087" spans="19:20" x14ac:dyDescent="0.3">
      <c r="S4087" s="29">
        <v>24.15</v>
      </c>
      <c r="T4087" s="24">
        <v>283</v>
      </c>
    </row>
    <row r="4088" spans="19:20" x14ac:dyDescent="0.3">
      <c r="S4088" s="29">
        <v>24.14</v>
      </c>
      <c r="T4088" s="24">
        <v>283</v>
      </c>
    </row>
    <row r="4089" spans="19:20" x14ac:dyDescent="0.3">
      <c r="S4089" s="29">
        <v>24.13</v>
      </c>
      <c r="T4089" s="24">
        <v>283</v>
      </c>
    </row>
    <row r="4090" spans="19:20" x14ac:dyDescent="0.3">
      <c r="S4090" s="29">
        <v>24.12</v>
      </c>
      <c r="T4090" s="24">
        <v>282</v>
      </c>
    </row>
    <row r="4091" spans="19:20" x14ac:dyDescent="0.3">
      <c r="S4091" s="29">
        <v>24.11</v>
      </c>
      <c r="T4091" s="24">
        <v>282</v>
      </c>
    </row>
    <row r="4092" spans="19:20" x14ac:dyDescent="0.3">
      <c r="S4092" s="29">
        <v>24.1</v>
      </c>
      <c r="T4092" s="24">
        <v>282</v>
      </c>
    </row>
    <row r="4093" spans="19:20" x14ac:dyDescent="0.3">
      <c r="S4093" s="29">
        <v>24.09</v>
      </c>
      <c r="T4093" s="24">
        <v>282</v>
      </c>
    </row>
    <row r="4094" spans="19:20" x14ac:dyDescent="0.3">
      <c r="S4094" s="29">
        <v>24.08</v>
      </c>
      <c r="T4094" s="24">
        <v>282</v>
      </c>
    </row>
    <row r="4095" spans="19:20" x14ac:dyDescent="0.3">
      <c r="S4095" s="29">
        <v>24.07</v>
      </c>
      <c r="T4095" s="24">
        <v>281</v>
      </c>
    </row>
    <row r="4096" spans="19:20" x14ac:dyDescent="0.3">
      <c r="S4096" s="29">
        <v>24.06</v>
      </c>
      <c r="T4096" s="24">
        <v>281</v>
      </c>
    </row>
    <row r="4097" spans="19:20" x14ac:dyDescent="0.3">
      <c r="S4097" s="29">
        <v>24.05</v>
      </c>
      <c r="T4097" s="24">
        <v>281</v>
      </c>
    </row>
    <row r="4098" spans="19:20" x14ac:dyDescent="0.3">
      <c r="S4098" s="29">
        <v>24.04</v>
      </c>
      <c r="T4098" s="24">
        <v>281</v>
      </c>
    </row>
    <row r="4099" spans="19:20" x14ac:dyDescent="0.3">
      <c r="S4099" s="29">
        <v>24.03</v>
      </c>
      <c r="T4099" s="24">
        <v>281</v>
      </c>
    </row>
    <row r="4100" spans="19:20" x14ac:dyDescent="0.3">
      <c r="S4100" s="29">
        <v>24.02</v>
      </c>
      <c r="T4100" s="24">
        <v>280</v>
      </c>
    </row>
    <row r="4101" spans="19:20" x14ac:dyDescent="0.3">
      <c r="S4101" s="29">
        <v>24.01</v>
      </c>
      <c r="T4101" s="24">
        <v>280</v>
      </c>
    </row>
    <row r="4102" spans="19:20" x14ac:dyDescent="0.3">
      <c r="S4102" s="29">
        <v>24</v>
      </c>
      <c r="T4102" s="24">
        <v>280</v>
      </c>
    </row>
    <row r="4103" spans="19:20" x14ac:dyDescent="0.3">
      <c r="S4103" s="29">
        <v>23.99</v>
      </c>
      <c r="T4103" s="24">
        <v>280</v>
      </c>
    </row>
    <row r="4104" spans="19:20" x14ac:dyDescent="0.3">
      <c r="S4104" s="29">
        <v>23.98</v>
      </c>
      <c r="T4104" s="24">
        <v>280</v>
      </c>
    </row>
    <row r="4105" spans="19:20" x14ac:dyDescent="0.3">
      <c r="S4105" s="29">
        <v>23.97</v>
      </c>
      <c r="T4105" s="24">
        <v>279</v>
      </c>
    </row>
    <row r="4106" spans="19:20" x14ac:dyDescent="0.3">
      <c r="S4106" s="29">
        <v>23.96</v>
      </c>
      <c r="T4106" s="24">
        <v>279</v>
      </c>
    </row>
    <row r="4107" spans="19:20" x14ac:dyDescent="0.3">
      <c r="S4107" s="29">
        <v>23.95</v>
      </c>
      <c r="T4107" s="24">
        <v>279</v>
      </c>
    </row>
    <row r="4108" spans="19:20" x14ac:dyDescent="0.3">
      <c r="S4108" s="29">
        <v>23.94</v>
      </c>
      <c r="T4108" s="24">
        <v>279</v>
      </c>
    </row>
    <row r="4109" spans="19:20" x14ac:dyDescent="0.3">
      <c r="S4109" s="29">
        <v>23.93</v>
      </c>
      <c r="T4109" s="24">
        <v>279</v>
      </c>
    </row>
    <row r="4110" spans="19:20" x14ac:dyDescent="0.3">
      <c r="S4110" s="29">
        <v>23.92</v>
      </c>
      <c r="T4110" s="24">
        <v>278</v>
      </c>
    </row>
    <row r="4111" spans="19:20" x14ac:dyDescent="0.3">
      <c r="S4111" s="29">
        <v>23.91</v>
      </c>
      <c r="T4111" s="24">
        <v>278</v>
      </c>
    </row>
    <row r="4112" spans="19:20" x14ac:dyDescent="0.3">
      <c r="S4112" s="29">
        <v>23.9</v>
      </c>
      <c r="T4112" s="24">
        <v>278</v>
      </c>
    </row>
    <row r="4113" spans="19:20" x14ac:dyDescent="0.3">
      <c r="S4113" s="29">
        <v>23.89</v>
      </c>
      <c r="T4113" s="24">
        <v>278</v>
      </c>
    </row>
    <row r="4114" spans="19:20" x14ac:dyDescent="0.3">
      <c r="S4114" s="29">
        <v>23.88</v>
      </c>
      <c r="T4114" s="24">
        <v>278</v>
      </c>
    </row>
    <row r="4115" spans="19:20" x14ac:dyDescent="0.3">
      <c r="S4115" s="29">
        <v>23.87</v>
      </c>
      <c r="T4115" s="24">
        <v>277</v>
      </c>
    </row>
    <row r="4116" spans="19:20" x14ac:dyDescent="0.3">
      <c r="S4116" s="29">
        <v>23.86</v>
      </c>
      <c r="T4116" s="24">
        <v>277</v>
      </c>
    </row>
    <row r="4117" spans="19:20" x14ac:dyDescent="0.3">
      <c r="S4117" s="29">
        <v>23.85</v>
      </c>
      <c r="T4117" s="24">
        <v>277</v>
      </c>
    </row>
    <row r="4118" spans="19:20" x14ac:dyDescent="0.3">
      <c r="S4118" s="29">
        <v>23.84</v>
      </c>
      <c r="T4118" s="24">
        <v>277</v>
      </c>
    </row>
    <row r="4119" spans="19:20" x14ac:dyDescent="0.3">
      <c r="S4119" s="29">
        <v>23.83</v>
      </c>
      <c r="T4119" s="24">
        <v>277</v>
      </c>
    </row>
    <row r="4120" spans="19:20" x14ac:dyDescent="0.3">
      <c r="S4120" s="29">
        <v>23.82</v>
      </c>
      <c r="T4120" s="24">
        <v>276</v>
      </c>
    </row>
    <row r="4121" spans="19:20" x14ac:dyDescent="0.3">
      <c r="S4121" s="29">
        <v>23.81</v>
      </c>
      <c r="T4121" s="24">
        <v>276</v>
      </c>
    </row>
    <row r="4122" spans="19:20" x14ac:dyDescent="0.3">
      <c r="S4122" s="29">
        <v>23.8</v>
      </c>
      <c r="T4122" s="24">
        <v>276</v>
      </c>
    </row>
    <row r="4123" spans="19:20" x14ac:dyDescent="0.3">
      <c r="S4123" s="29">
        <v>23.79</v>
      </c>
      <c r="T4123" s="24">
        <v>276</v>
      </c>
    </row>
    <row r="4124" spans="19:20" x14ac:dyDescent="0.3">
      <c r="S4124" s="29">
        <v>23.78</v>
      </c>
      <c r="T4124" s="24">
        <v>276</v>
      </c>
    </row>
    <row r="4125" spans="19:20" x14ac:dyDescent="0.3">
      <c r="S4125" s="29">
        <v>23.77</v>
      </c>
      <c r="T4125" s="24">
        <v>275</v>
      </c>
    </row>
    <row r="4126" spans="19:20" x14ac:dyDescent="0.3">
      <c r="S4126" s="29">
        <v>23.76</v>
      </c>
      <c r="T4126" s="24">
        <v>275</v>
      </c>
    </row>
    <row r="4127" spans="19:20" x14ac:dyDescent="0.3">
      <c r="S4127" s="29">
        <v>23.75</v>
      </c>
      <c r="T4127" s="24">
        <v>275</v>
      </c>
    </row>
    <row r="4128" spans="19:20" x14ac:dyDescent="0.3">
      <c r="S4128" s="29">
        <v>23.74</v>
      </c>
      <c r="T4128" s="24">
        <v>275</v>
      </c>
    </row>
    <row r="4129" spans="19:20" x14ac:dyDescent="0.3">
      <c r="S4129" s="29">
        <v>23.73</v>
      </c>
      <c r="T4129" s="24">
        <v>275</v>
      </c>
    </row>
    <row r="4130" spans="19:20" x14ac:dyDescent="0.3">
      <c r="S4130" s="29">
        <v>23.72</v>
      </c>
      <c r="T4130" s="24">
        <v>274</v>
      </c>
    </row>
    <row r="4131" spans="19:20" x14ac:dyDescent="0.3">
      <c r="S4131" s="29">
        <v>23.71</v>
      </c>
      <c r="T4131" s="24">
        <v>274</v>
      </c>
    </row>
    <row r="4132" spans="19:20" x14ac:dyDescent="0.3">
      <c r="S4132" s="29">
        <v>23.7</v>
      </c>
      <c r="T4132" s="24">
        <v>274</v>
      </c>
    </row>
    <row r="4133" spans="19:20" x14ac:dyDescent="0.3">
      <c r="S4133" s="29">
        <v>23.69</v>
      </c>
      <c r="T4133" s="24">
        <v>274</v>
      </c>
    </row>
    <row r="4134" spans="19:20" x14ac:dyDescent="0.3">
      <c r="S4134" s="29">
        <v>23.68</v>
      </c>
      <c r="T4134" s="24">
        <v>274</v>
      </c>
    </row>
    <row r="4135" spans="19:20" x14ac:dyDescent="0.3">
      <c r="S4135" s="29">
        <v>23.67</v>
      </c>
      <c r="T4135" s="24">
        <v>273</v>
      </c>
    </row>
    <row r="4136" spans="19:20" x14ac:dyDescent="0.3">
      <c r="S4136" s="29">
        <v>23.66</v>
      </c>
      <c r="T4136" s="24">
        <v>273</v>
      </c>
    </row>
    <row r="4137" spans="19:20" x14ac:dyDescent="0.3">
      <c r="S4137" s="29">
        <v>23.65</v>
      </c>
      <c r="T4137" s="24">
        <v>273</v>
      </c>
    </row>
    <row r="4138" spans="19:20" x14ac:dyDescent="0.3">
      <c r="S4138" s="29">
        <v>23.64</v>
      </c>
      <c r="T4138" s="24">
        <v>273</v>
      </c>
    </row>
    <row r="4139" spans="19:20" x14ac:dyDescent="0.3">
      <c r="S4139" s="29">
        <v>23.63</v>
      </c>
      <c r="T4139" s="24">
        <v>273</v>
      </c>
    </row>
    <row r="4140" spans="19:20" x14ac:dyDescent="0.3">
      <c r="S4140" s="29">
        <v>23.62</v>
      </c>
      <c r="T4140" s="24">
        <v>272</v>
      </c>
    </row>
    <row r="4141" spans="19:20" x14ac:dyDescent="0.3">
      <c r="S4141" s="29">
        <v>23.61</v>
      </c>
      <c r="T4141" s="24">
        <v>272</v>
      </c>
    </row>
    <row r="4142" spans="19:20" x14ac:dyDescent="0.3">
      <c r="S4142" s="29">
        <v>23.6</v>
      </c>
      <c r="T4142" s="24">
        <v>272</v>
      </c>
    </row>
    <row r="4143" spans="19:20" x14ac:dyDescent="0.3">
      <c r="S4143" s="29">
        <v>23.59</v>
      </c>
      <c r="T4143" s="24">
        <v>272</v>
      </c>
    </row>
    <row r="4144" spans="19:20" x14ac:dyDescent="0.3">
      <c r="S4144" s="29">
        <v>23.58</v>
      </c>
      <c r="T4144" s="24">
        <v>272</v>
      </c>
    </row>
    <row r="4145" spans="19:20" x14ac:dyDescent="0.3">
      <c r="S4145" s="29">
        <v>23.57</v>
      </c>
      <c r="T4145" s="24">
        <v>271</v>
      </c>
    </row>
    <row r="4146" spans="19:20" x14ac:dyDescent="0.3">
      <c r="S4146" s="29">
        <v>23.56</v>
      </c>
      <c r="T4146" s="24">
        <v>271</v>
      </c>
    </row>
    <row r="4147" spans="19:20" x14ac:dyDescent="0.3">
      <c r="S4147" s="29">
        <v>23.55</v>
      </c>
      <c r="T4147" s="24">
        <v>271</v>
      </c>
    </row>
    <row r="4148" spans="19:20" x14ac:dyDescent="0.3">
      <c r="S4148" s="29">
        <v>23.54</v>
      </c>
      <c r="T4148" s="24">
        <v>271</v>
      </c>
    </row>
    <row r="4149" spans="19:20" x14ac:dyDescent="0.3">
      <c r="S4149" s="29">
        <v>23.53</v>
      </c>
      <c r="T4149" s="24">
        <v>271</v>
      </c>
    </row>
    <row r="4150" spans="19:20" x14ac:dyDescent="0.3">
      <c r="S4150" s="29">
        <v>23.52</v>
      </c>
      <c r="T4150" s="24">
        <v>270</v>
      </c>
    </row>
    <row r="4151" spans="19:20" x14ac:dyDescent="0.3">
      <c r="S4151" s="29">
        <v>23.51</v>
      </c>
      <c r="T4151" s="24">
        <v>270</v>
      </c>
    </row>
    <row r="4152" spans="19:20" x14ac:dyDescent="0.3">
      <c r="S4152" s="29">
        <v>23.5</v>
      </c>
      <c r="T4152" s="24">
        <v>270</v>
      </c>
    </row>
    <row r="4153" spans="19:20" x14ac:dyDescent="0.3">
      <c r="S4153" s="29">
        <v>23.49</v>
      </c>
      <c r="T4153" s="24">
        <v>270</v>
      </c>
    </row>
    <row r="4154" spans="19:20" x14ac:dyDescent="0.3">
      <c r="S4154" s="29">
        <v>23.48</v>
      </c>
      <c r="T4154" s="24">
        <v>270</v>
      </c>
    </row>
    <row r="4155" spans="19:20" x14ac:dyDescent="0.3">
      <c r="S4155" s="29">
        <v>23.47</v>
      </c>
      <c r="T4155" s="24">
        <v>269</v>
      </c>
    </row>
    <row r="4156" spans="19:20" x14ac:dyDescent="0.3">
      <c r="S4156" s="29">
        <v>23.46</v>
      </c>
      <c r="T4156" s="24">
        <v>269</v>
      </c>
    </row>
    <row r="4157" spans="19:20" x14ac:dyDescent="0.3">
      <c r="S4157" s="29">
        <v>23.45</v>
      </c>
      <c r="T4157" s="24">
        <v>269</v>
      </c>
    </row>
    <row r="4158" spans="19:20" x14ac:dyDescent="0.3">
      <c r="S4158" s="29">
        <v>23.44</v>
      </c>
      <c r="T4158" s="24">
        <v>269</v>
      </c>
    </row>
    <row r="4159" spans="19:20" x14ac:dyDescent="0.3">
      <c r="S4159" s="29">
        <v>23.43</v>
      </c>
      <c r="T4159" s="24">
        <v>269</v>
      </c>
    </row>
    <row r="4160" spans="19:20" x14ac:dyDescent="0.3">
      <c r="S4160" s="29">
        <v>23.42</v>
      </c>
      <c r="T4160" s="24">
        <v>268</v>
      </c>
    </row>
    <row r="4161" spans="19:20" x14ac:dyDescent="0.3">
      <c r="S4161" s="29">
        <v>23.41</v>
      </c>
      <c r="T4161" s="24">
        <v>268</v>
      </c>
    </row>
    <row r="4162" spans="19:20" x14ac:dyDescent="0.3">
      <c r="S4162" s="29">
        <v>23.4</v>
      </c>
      <c r="T4162" s="24">
        <v>268</v>
      </c>
    </row>
    <row r="4163" spans="19:20" x14ac:dyDescent="0.3">
      <c r="S4163" s="29">
        <v>23.39</v>
      </c>
      <c r="T4163" s="24">
        <v>268</v>
      </c>
    </row>
    <row r="4164" spans="19:20" x14ac:dyDescent="0.3">
      <c r="S4164" s="29">
        <v>23.38</v>
      </c>
      <c r="T4164" s="24">
        <v>268</v>
      </c>
    </row>
    <row r="4165" spans="19:20" x14ac:dyDescent="0.3">
      <c r="S4165" s="29">
        <v>23.37</v>
      </c>
      <c r="T4165" s="24">
        <v>267</v>
      </c>
    </row>
    <row r="4166" spans="19:20" x14ac:dyDescent="0.3">
      <c r="S4166" s="29">
        <v>23.36</v>
      </c>
      <c r="T4166" s="24">
        <v>267</v>
      </c>
    </row>
    <row r="4167" spans="19:20" x14ac:dyDescent="0.3">
      <c r="S4167" s="29">
        <v>23.35</v>
      </c>
      <c r="T4167" s="24">
        <v>267</v>
      </c>
    </row>
    <row r="4168" spans="19:20" x14ac:dyDescent="0.3">
      <c r="S4168" s="29">
        <v>23.34</v>
      </c>
      <c r="T4168" s="24">
        <v>267</v>
      </c>
    </row>
    <row r="4169" spans="19:20" x14ac:dyDescent="0.3">
      <c r="S4169" s="29">
        <v>23.33</v>
      </c>
      <c r="T4169" s="24">
        <v>267</v>
      </c>
    </row>
    <row r="4170" spans="19:20" x14ac:dyDescent="0.3">
      <c r="S4170" s="29">
        <v>23.32</v>
      </c>
      <c r="T4170" s="24">
        <v>266</v>
      </c>
    </row>
    <row r="4171" spans="19:20" x14ac:dyDescent="0.3">
      <c r="S4171" s="29">
        <v>23.31</v>
      </c>
      <c r="T4171" s="24">
        <v>266</v>
      </c>
    </row>
    <row r="4172" spans="19:20" x14ac:dyDescent="0.3">
      <c r="S4172" s="29">
        <v>23.3</v>
      </c>
      <c r="T4172" s="24">
        <v>266</v>
      </c>
    </row>
    <row r="4173" spans="19:20" x14ac:dyDescent="0.3">
      <c r="S4173" s="29">
        <v>23.29</v>
      </c>
      <c r="T4173" s="24">
        <v>266</v>
      </c>
    </row>
    <row r="4174" spans="19:20" x14ac:dyDescent="0.3">
      <c r="S4174" s="29">
        <v>23.28</v>
      </c>
      <c r="T4174" s="24">
        <v>266</v>
      </c>
    </row>
    <row r="4175" spans="19:20" x14ac:dyDescent="0.3">
      <c r="S4175" s="29">
        <v>23.27</v>
      </c>
      <c r="T4175" s="24">
        <v>265</v>
      </c>
    </row>
    <row r="4176" spans="19:20" x14ac:dyDescent="0.3">
      <c r="S4176" s="29">
        <v>23.26</v>
      </c>
      <c r="T4176" s="24">
        <v>265</v>
      </c>
    </row>
    <row r="4177" spans="19:20" x14ac:dyDescent="0.3">
      <c r="S4177" s="29">
        <v>23.25</v>
      </c>
      <c r="T4177" s="24">
        <v>265</v>
      </c>
    </row>
    <row r="4178" spans="19:20" x14ac:dyDescent="0.3">
      <c r="S4178" s="29">
        <v>23.24</v>
      </c>
      <c r="T4178" s="24">
        <v>265</v>
      </c>
    </row>
    <row r="4179" spans="19:20" x14ac:dyDescent="0.3">
      <c r="S4179" s="29">
        <v>23.23</v>
      </c>
      <c r="T4179" s="24">
        <v>265</v>
      </c>
    </row>
    <row r="4180" spans="19:20" x14ac:dyDescent="0.3">
      <c r="S4180" s="29">
        <v>23.22</v>
      </c>
      <c r="T4180" s="24">
        <v>264</v>
      </c>
    </row>
    <row r="4181" spans="19:20" x14ac:dyDescent="0.3">
      <c r="S4181" s="29">
        <v>23.21</v>
      </c>
      <c r="T4181" s="24">
        <v>264</v>
      </c>
    </row>
    <row r="4182" spans="19:20" x14ac:dyDescent="0.3">
      <c r="S4182" s="29">
        <v>23.2</v>
      </c>
      <c r="T4182" s="24">
        <v>264</v>
      </c>
    </row>
    <row r="4183" spans="19:20" x14ac:dyDescent="0.3">
      <c r="S4183" s="29">
        <v>23.19</v>
      </c>
      <c r="T4183" s="24">
        <v>264</v>
      </c>
    </row>
    <row r="4184" spans="19:20" x14ac:dyDescent="0.3">
      <c r="S4184" s="29">
        <v>23.18</v>
      </c>
      <c r="T4184" s="24">
        <v>264</v>
      </c>
    </row>
    <row r="4185" spans="19:20" x14ac:dyDescent="0.3">
      <c r="S4185" s="29">
        <v>23.17</v>
      </c>
      <c r="T4185" s="24">
        <v>263</v>
      </c>
    </row>
    <row r="4186" spans="19:20" x14ac:dyDescent="0.3">
      <c r="S4186" s="29">
        <v>23.16</v>
      </c>
      <c r="T4186" s="24">
        <v>263</v>
      </c>
    </row>
    <row r="4187" spans="19:20" x14ac:dyDescent="0.3">
      <c r="S4187" s="29">
        <v>23.15</v>
      </c>
      <c r="T4187" s="24">
        <v>263</v>
      </c>
    </row>
    <row r="4188" spans="19:20" x14ac:dyDescent="0.3">
      <c r="S4188" s="29">
        <v>23.14</v>
      </c>
      <c r="T4188" s="24">
        <v>263</v>
      </c>
    </row>
    <row r="4189" spans="19:20" x14ac:dyDescent="0.3">
      <c r="S4189" s="29">
        <v>23.13</v>
      </c>
      <c r="T4189" s="24">
        <v>263</v>
      </c>
    </row>
    <row r="4190" spans="19:20" x14ac:dyDescent="0.3">
      <c r="S4190" s="29">
        <v>23.12</v>
      </c>
      <c r="T4190" s="24">
        <v>262</v>
      </c>
    </row>
    <row r="4191" spans="19:20" x14ac:dyDescent="0.3">
      <c r="S4191" s="29">
        <v>23.11</v>
      </c>
      <c r="T4191" s="24">
        <v>262</v>
      </c>
    </row>
    <row r="4192" spans="19:20" x14ac:dyDescent="0.3">
      <c r="S4192" s="29">
        <v>23.1</v>
      </c>
      <c r="T4192" s="24">
        <v>262</v>
      </c>
    </row>
    <row r="4193" spans="19:20" x14ac:dyDescent="0.3">
      <c r="S4193" s="29">
        <v>23.09</v>
      </c>
      <c r="T4193" s="24">
        <v>262</v>
      </c>
    </row>
    <row r="4194" spans="19:20" x14ac:dyDescent="0.3">
      <c r="S4194" s="29">
        <v>23.08</v>
      </c>
      <c r="T4194" s="24">
        <v>262</v>
      </c>
    </row>
    <row r="4195" spans="19:20" x14ac:dyDescent="0.3">
      <c r="S4195" s="29">
        <v>23.07</v>
      </c>
      <c r="T4195" s="24">
        <v>261</v>
      </c>
    </row>
    <row r="4196" spans="19:20" x14ac:dyDescent="0.3">
      <c r="S4196" s="29">
        <v>23.06</v>
      </c>
      <c r="T4196" s="24">
        <v>261</v>
      </c>
    </row>
    <row r="4197" spans="19:20" x14ac:dyDescent="0.3">
      <c r="S4197" s="29">
        <v>23.05</v>
      </c>
      <c r="T4197" s="24">
        <v>261</v>
      </c>
    </row>
    <row r="4198" spans="19:20" x14ac:dyDescent="0.3">
      <c r="S4198" s="29">
        <v>23.04</v>
      </c>
      <c r="T4198" s="24">
        <v>261</v>
      </c>
    </row>
    <row r="4199" spans="19:20" x14ac:dyDescent="0.3">
      <c r="S4199" s="29">
        <v>23.03</v>
      </c>
      <c r="T4199" s="24">
        <v>261</v>
      </c>
    </row>
    <row r="4200" spans="19:20" x14ac:dyDescent="0.3">
      <c r="S4200" s="29">
        <v>23.02</v>
      </c>
      <c r="T4200" s="24">
        <v>260</v>
      </c>
    </row>
    <row r="4201" spans="19:20" x14ac:dyDescent="0.3">
      <c r="S4201" s="29">
        <v>23.01</v>
      </c>
      <c r="T4201" s="24">
        <v>260</v>
      </c>
    </row>
    <row r="4202" spans="19:20" x14ac:dyDescent="0.3">
      <c r="S4202" s="29">
        <v>23</v>
      </c>
      <c r="T4202" s="24">
        <v>260</v>
      </c>
    </row>
    <row r="4203" spans="19:20" x14ac:dyDescent="0.3">
      <c r="S4203" s="29">
        <v>22.99</v>
      </c>
      <c r="T4203" s="24">
        <v>260</v>
      </c>
    </row>
    <row r="4204" spans="19:20" x14ac:dyDescent="0.3">
      <c r="S4204" s="29">
        <v>22.98</v>
      </c>
      <c r="T4204" s="24">
        <v>260</v>
      </c>
    </row>
    <row r="4205" spans="19:20" x14ac:dyDescent="0.3">
      <c r="S4205" s="29">
        <v>22.97</v>
      </c>
      <c r="T4205" s="24">
        <v>259</v>
      </c>
    </row>
    <row r="4206" spans="19:20" x14ac:dyDescent="0.3">
      <c r="S4206" s="29">
        <v>22.96</v>
      </c>
      <c r="T4206" s="24">
        <v>259</v>
      </c>
    </row>
    <row r="4207" spans="19:20" x14ac:dyDescent="0.3">
      <c r="S4207" s="29">
        <v>22.95</v>
      </c>
      <c r="T4207" s="24">
        <v>259</v>
      </c>
    </row>
    <row r="4208" spans="19:20" x14ac:dyDescent="0.3">
      <c r="S4208" s="29">
        <v>22.94</v>
      </c>
      <c r="T4208" s="24">
        <v>259</v>
      </c>
    </row>
    <row r="4209" spans="19:20" x14ac:dyDescent="0.3">
      <c r="S4209" s="29">
        <v>22.93</v>
      </c>
      <c r="T4209" s="24">
        <v>259</v>
      </c>
    </row>
    <row r="4210" spans="19:20" x14ac:dyDescent="0.3">
      <c r="S4210" s="29">
        <v>22.92</v>
      </c>
      <c r="T4210" s="24">
        <v>258</v>
      </c>
    </row>
    <row r="4211" spans="19:20" x14ac:dyDescent="0.3">
      <c r="S4211" s="29">
        <v>22.91</v>
      </c>
      <c r="T4211" s="24">
        <v>258</v>
      </c>
    </row>
    <row r="4212" spans="19:20" x14ac:dyDescent="0.3">
      <c r="S4212" s="29">
        <v>22.9</v>
      </c>
      <c r="T4212" s="24">
        <v>258</v>
      </c>
    </row>
    <row r="4213" spans="19:20" x14ac:dyDescent="0.3">
      <c r="S4213" s="29">
        <v>22.89</v>
      </c>
      <c r="T4213" s="24">
        <v>258</v>
      </c>
    </row>
    <row r="4214" spans="19:20" x14ac:dyDescent="0.3">
      <c r="S4214" s="29">
        <v>22.88</v>
      </c>
      <c r="T4214" s="24">
        <v>258</v>
      </c>
    </row>
    <row r="4215" spans="19:20" x14ac:dyDescent="0.3">
      <c r="S4215" s="29">
        <v>22.87</v>
      </c>
      <c r="T4215" s="24">
        <v>257</v>
      </c>
    </row>
    <row r="4216" spans="19:20" x14ac:dyDescent="0.3">
      <c r="S4216" s="29">
        <v>22.86</v>
      </c>
      <c r="T4216" s="24">
        <v>257</v>
      </c>
    </row>
    <row r="4217" spans="19:20" x14ac:dyDescent="0.3">
      <c r="S4217" s="29">
        <v>22.85</v>
      </c>
      <c r="T4217" s="24">
        <v>257</v>
      </c>
    </row>
    <row r="4218" spans="19:20" x14ac:dyDescent="0.3">
      <c r="S4218" s="29">
        <v>22.84</v>
      </c>
      <c r="T4218" s="24">
        <v>257</v>
      </c>
    </row>
    <row r="4219" spans="19:20" x14ac:dyDescent="0.3">
      <c r="S4219" s="29">
        <v>22.83</v>
      </c>
      <c r="T4219" s="24">
        <v>257</v>
      </c>
    </row>
    <row r="4220" spans="19:20" x14ac:dyDescent="0.3">
      <c r="S4220" s="29">
        <v>22.82</v>
      </c>
      <c r="T4220" s="24">
        <v>256</v>
      </c>
    </row>
    <row r="4221" spans="19:20" x14ac:dyDescent="0.3">
      <c r="S4221" s="29">
        <v>22.81</v>
      </c>
      <c r="T4221" s="24">
        <v>256</v>
      </c>
    </row>
    <row r="4222" spans="19:20" x14ac:dyDescent="0.3">
      <c r="S4222" s="29">
        <v>22.8</v>
      </c>
      <c r="T4222" s="24">
        <v>256</v>
      </c>
    </row>
    <row r="4223" spans="19:20" x14ac:dyDescent="0.3">
      <c r="S4223" s="29">
        <v>22.79</v>
      </c>
      <c r="T4223" s="24">
        <v>256</v>
      </c>
    </row>
    <row r="4224" spans="19:20" x14ac:dyDescent="0.3">
      <c r="S4224" s="29">
        <v>22.78</v>
      </c>
      <c r="T4224" s="24">
        <v>256</v>
      </c>
    </row>
    <row r="4225" spans="19:20" x14ac:dyDescent="0.3">
      <c r="S4225" s="29">
        <v>22.77</v>
      </c>
      <c r="T4225" s="24">
        <v>255</v>
      </c>
    </row>
    <row r="4226" spans="19:20" x14ac:dyDescent="0.3">
      <c r="S4226" s="29">
        <v>22.76</v>
      </c>
      <c r="T4226" s="24">
        <v>255</v>
      </c>
    </row>
    <row r="4227" spans="19:20" x14ac:dyDescent="0.3">
      <c r="S4227" s="29">
        <v>22.75</v>
      </c>
      <c r="T4227" s="24">
        <v>255</v>
      </c>
    </row>
    <row r="4228" spans="19:20" x14ac:dyDescent="0.3">
      <c r="S4228" s="29">
        <v>22.74</v>
      </c>
      <c r="T4228" s="24">
        <v>255</v>
      </c>
    </row>
    <row r="4229" spans="19:20" x14ac:dyDescent="0.3">
      <c r="S4229" s="29">
        <v>22.73</v>
      </c>
      <c r="T4229" s="24">
        <v>255</v>
      </c>
    </row>
    <row r="4230" spans="19:20" x14ac:dyDescent="0.3">
      <c r="S4230" s="29">
        <v>22.72</v>
      </c>
      <c r="T4230" s="24">
        <v>254</v>
      </c>
    </row>
    <row r="4231" spans="19:20" x14ac:dyDescent="0.3">
      <c r="S4231" s="29">
        <v>22.71</v>
      </c>
      <c r="T4231" s="24">
        <v>254</v>
      </c>
    </row>
    <row r="4232" spans="19:20" x14ac:dyDescent="0.3">
      <c r="S4232" s="29">
        <v>22.7</v>
      </c>
      <c r="T4232" s="24">
        <v>254</v>
      </c>
    </row>
    <row r="4233" spans="19:20" x14ac:dyDescent="0.3">
      <c r="S4233" s="29">
        <v>22.69</v>
      </c>
      <c r="T4233" s="24">
        <v>254</v>
      </c>
    </row>
    <row r="4234" spans="19:20" x14ac:dyDescent="0.3">
      <c r="S4234" s="29">
        <v>22.68</v>
      </c>
      <c r="T4234" s="24">
        <v>254</v>
      </c>
    </row>
    <row r="4235" spans="19:20" x14ac:dyDescent="0.3">
      <c r="S4235" s="29">
        <v>22.67</v>
      </c>
      <c r="T4235" s="24">
        <v>253</v>
      </c>
    </row>
    <row r="4236" spans="19:20" x14ac:dyDescent="0.3">
      <c r="S4236" s="29">
        <v>22.66</v>
      </c>
      <c r="T4236" s="24">
        <v>253</v>
      </c>
    </row>
    <row r="4237" spans="19:20" x14ac:dyDescent="0.3">
      <c r="S4237" s="29">
        <v>22.65</v>
      </c>
      <c r="T4237" s="24">
        <v>253</v>
      </c>
    </row>
    <row r="4238" spans="19:20" x14ac:dyDescent="0.3">
      <c r="S4238" s="29">
        <v>22.64</v>
      </c>
      <c r="T4238" s="24">
        <v>253</v>
      </c>
    </row>
    <row r="4239" spans="19:20" x14ac:dyDescent="0.3">
      <c r="S4239" s="29">
        <v>22.63</v>
      </c>
      <c r="T4239" s="24">
        <v>253</v>
      </c>
    </row>
    <row r="4240" spans="19:20" x14ac:dyDescent="0.3">
      <c r="S4240" s="29">
        <v>22.62</v>
      </c>
      <c r="T4240" s="24">
        <v>252</v>
      </c>
    </row>
    <row r="4241" spans="19:20" x14ac:dyDescent="0.3">
      <c r="S4241" s="29">
        <v>22.61</v>
      </c>
      <c r="T4241" s="24">
        <v>252</v>
      </c>
    </row>
    <row r="4242" spans="19:20" x14ac:dyDescent="0.3">
      <c r="S4242" s="29">
        <v>22.6</v>
      </c>
      <c r="T4242" s="24">
        <v>252</v>
      </c>
    </row>
    <row r="4243" spans="19:20" x14ac:dyDescent="0.3">
      <c r="S4243" s="29">
        <v>22.59</v>
      </c>
      <c r="T4243" s="24">
        <v>252</v>
      </c>
    </row>
    <row r="4244" spans="19:20" x14ac:dyDescent="0.3">
      <c r="S4244" s="29">
        <v>22.58</v>
      </c>
      <c r="T4244" s="24">
        <v>252</v>
      </c>
    </row>
    <row r="4245" spans="19:20" x14ac:dyDescent="0.3">
      <c r="S4245" s="29">
        <v>22.57</v>
      </c>
      <c r="T4245" s="24">
        <v>251</v>
      </c>
    </row>
    <row r="4246" spans="19:20" x14ac:dyDescent="0.3">
      <c r="S4246" s="29">
        <v>22.56</v>
      </c>
      <c r="T4246" s="24">
        <v>251</v>
      </c>
    </row>
    <row r="4247" spans="19:20" x14ac:dyDescent="0.3">
      <c r="S4247" s="29">
        <v>22.55</v>
      </c>
      <c r="T4247" s="24">
        <v>251</v>
      </c>
    </row>
    <row r="4248" spans="19:20" x14ac:dyDescent="0.3">
      <c r="S4248" s="29">
        <v>22.54</v>
      </c>
      <c r="T4248" s="24">
        <v>251</v>
      </c>
    </row>
    <row r="4249" spans="19:20" x14ac:dyDescent="0.3">
      <c r="S4249" s="29">
        <v>22.53</v>
      </c>
      <c r="T4249" s="24">
        <v>251</v>
      </c>
    </row>
    <row r="4250" spans="19:20" x14ac:dyDescent="0.3">
      <c r="S4250" s="29">
        <v>22.52</v>
      </c>
      <c r="T4250" s="24">
        <v>250</v>
      </c>
    </row>
    <row r="4251" spans="19:20" x14ac:dyDescent="0.3">
      <c r="S4251" s="29">
        <v>22.51</v>
      </c>
      <c r="T4251" s="24">
        <v>250</v>
      </c>
    </row>
    <row r="4252" spans="19:20" x14ac:dyDescent="0.3">
      <c r="S4252" s="29">
        <v>22.5</v>
      </c>
      <c r="T4252" s="24">
        <v>250</v>
      </c>
    </row>
    <row r="4253" spans="19:20" x14ac:dyDescent="0.3">
      <c r="S4253" s="29">
        <v>22.49</v>
      </c>
      <c r="T4253" s="24">
        <v>250</v>
      </c>
    </row>
    <row r="4254" spans="19:20" x14ac:dyDescent="0.3">
      <c r="S4254" s="29">
        <v>22.48</v>
      </c>
      <c r="T4254" s="24">
        <v>250</v>
      </c>
    </row>
    <row r="4255" spans="19:20" x14ac:dyDescent="0.3">
      <c r="S4255" s="29">
        <v>22.47</v>
      </c>
      <c r="T4255" s="24">
        <v>249</v>
      </c>
    </row>
    <row r="4256" spans="19:20" x14ac:dyDescent="0.3">
      <c r="S4256" s="29">
        <v>22.46</v>
      </c>
      <c r="T4256" s="24">
        <v>249</v>
      </c>
    </row>
    <row r="4257" spans="19:20" x14ac:dyDescent="0.3">
      <c r="S4257" s="29">
        <v>22.45</v>
      </c>
      <c r="T4257" s="24">
        <v>249</v>
      </c>
    </row>
    <row r="4258" spans="19:20" x14ac:dyDescent="0.3">
      <c r="S4258" s="29">
        <v>22.44</v>
      </c>
      <c r="T4258" s="24">
        <v>249</v>
      </c>
    </row>
    <row r="4259" spans="19:20" x14ac:dyDescent="0.3">
      <c r="S4259" s="29">
        <v>22.43</v>
      </c>
      <c r="T4259" s="24">
        <v>249</v>
      </c>
    </row>
    <row r="4260" spans="19:20" x14ac:dyDescent="0.3">
      <c r="S4260" s="29">
        <v>22.42</v>
      </c>
      <c r="T4260" s="24">
        <v>248</v>
      </c>
    </row>
    <row r="4261" spans="19:20" x14ac:dyDescent="0.3">
      <c r="S4261" s="29">
        <v>22.41</v>
      </c>
      <c r="T4261" s="24">
        <v>248</v>
      </c>
    </row>
    <row r="4262" spans="19:20" x14ac:dyDescent="0.3">
      <c r="S4262" s="29">
        <v>22.4</v>
      </c>
      <c r="T4262" s="24">
        <v>248</v>
      </c>
    </row>
    <row r="4263" spans="19:20" x14ac:dyDescent="0.3">
      <c r="S4263" s="29">
        <v>22.39</v>
      </c>
      <c r="T4263" s="24">
        <v>248</v>
      </c>
    </row>
    <row r="4264" spans="19:20" x14ac:dyDescent="0.3">
      <c r="S4264" s="29">
        <v>22.38</v>
      </c>
      <c r="T4264" s="24">
        <v>248</v>
      </c>
    </row>
    <row r="4265" spans="19:20" x14ac:dyDescent="0.3">
      <c r="S4265" s="29">
        <v>22.37</v>
      </c>
      <c r="T4265" s="24">
        <v>247</v>
      </c>
    </row>
    <row r="4266" spans="19:20" x14ac:dyDescent="0.3">
      <c r="S4266" s="29">
        <v>22.36</v>
      </c>
      <c r="T4266" s="24">
        <v>247</v>
      </c>
    </row>
    <row r="4267" spans="19:20" x14ac:dyDescent="0.3">
      <c r="S4267" s="29">
        <v>22.35</v>
      </c>
      <c r="T4267" s="24">
        <v>247</v>
      </c>
    </row>
    <row r="4268" spans="19:20" x14ac:dyDescent="0.3">
      <c r="S4268" s="29">
        <v>22.34</v>
      </c>
      <c r="T4268" s="24">
        <v>247</v>
      </c>
    </row>
    <row r="4269" spans="19:20" x14ac:dyDescent="0.3">
      <c r="S4269" s="29">
        <v>22.33</v>
      </c>
      <c r="T4269" s="24">
        <v>247</v>
      </c>
    </row>
    <row r="4270" spans="19:20" x14ac:dyDescent="0.3">
      <c r="S4270" s="29">
        <v>22.32</v>
      </c>
      <c r="T4270" s="24">
        <v>246</v>
      </c>
    </row>
    <row r="4271" spans="19:20" x14ac:dyDescent="0.3">
      <c r="S4271" s="29">
        <v>22.31</v>
      </c>
      <c r="T4271" s="24">
        <v>246</v>
      </c>
    </row>
    <row r="4272" spans="19:20" x14ac:dyDescent="0.3">
      <c r="S4272" s="29">
        <v>22.3</v>
      </c>
      <c r="T4272" s="24">
        <v>246</v>
      </c>
    </row>
    <row r="4273" spans="19:20" x14ac:dyDescent="0.3">
      <c r="S4273" s="29">
        <v>22.29</v>
      </c>
      <c r="T4273" s="24">
        <v>246</v>
      </c>
    </row>
    <row r="4274" spans="19:20" x14ac:dyDescent="0.3">
      <c r="S4274" s="29">
        <v>22.28</v>
      </c>
      <c r="T4274" s="24">
        <v>246</v>
      </c>
    </row>
    <row r="4275" spans="19:20" x14ac:dyDescent="0.3">
      <c r="S4275" s="29">
        <v>22.27</v>
      </c>
      <c r="T4275" s="24">
        <v>245</v>
      </c>
    </row>
    <row r="4276" spans="19:20" x14ac:dyDescent="0.3">
      <c r="S4276" s="29">
        <v>22.26</v>
      </c>
      <c r="T4276" s="24">
        <v>245</v>
      </c>
    </row>
    <row r="4277" spans="19:20" x14ac:dyDescent="0.3">
      <c r="S4277" s="29">
        <v>22.25</v>
      </c>
      <c r="T4277" s="24">
        <v>245</v>
      </c>
    </row>
    <row r="4278" spans="19:20" x14ac:dyDescent="0.3">
      <c r="S4278" s="29">
        <v>22.24</v>
      </c>
      <c r="T4278" s="24">
        <v>245</v>
      </c>
    </row>
    <row r="4279" spans="19:20" x14ac:dyDescent="0.3">
      <c r="S4279" s="29">
        <v>22.23</v>
      </c>
      <c r="T4279" s="24">
        <v>245</v>
      </c>
    </row>
    <row r="4280" spans="19:20" x14ac:dyDescent="0.3">
      <c r="S4280" s="29">
        <v>22.22</v>
      </c>
      <c r="T4280" s="24">
        <v>244</v>
      </c>
    </row>
    <row r="4281" spans="19:20" x14ac:dyDescent="0.3">
      <c r="S4281" s="29">
        <v>22.21</v>
      </c>
      <c r="T4281" s="24">
        <v>244</v>
      </c>
    </row>
    <row r="4282" spans="19:20" x14ac:dyDescent="0.3">
      <c r="S4282" s="29">
        <v>22.2</v>
      </c>
      <c r="T4282" s="24">
        <v>244</v>
      </c>
    </row>
    <row r="4283" spans="19:20" x14ac:dyDescent="0.3">
      <c r="S4283" s="29">
        <v>22.19</v>
      </c>
      <c r="T4283" s="24">
        <v>244</v>
      </c>
    </row>
    <row r="4284" spans="19:20" x14ac:dyDescent="0.3">
      <c r="S4284" s="29">
        <v>22.18</v>
      </c>
      <c r="T4284" s="24">
        <v>244</v>
      </c>
    </row>
    <row r="4285" spans="19:20" x14ac:dyDescent="0.3">
      <c r="S4285" s="29">
        <v>22.17</v>
      </c>
      <c r="T4285" s="24">
        <v>243</v>
      </c>
    </row>
    <row r="4286" spans="19:20" x14ac:dyDescent="0.3">
      <c r="S4286" s="29">
        <v>22.16</v>
      </c>
      <c r="T4286" s="24">
        <v>243</v>
      </c>
    </row>
    <row r="4287" spans="19:20" x14ac:dyDescent="0.3">
      <c r="S4287" s="29">
        <v>22.15</v>
      </c>
      <c r="T4287" s="24">
        <v>243</v>
      </c>
    </row>
    <row r="4288" spans="19:20" x14ac:dyDescent="0.3">
      <c r="S4288" s="29">
        <v>22.14</v>
      </c>
      <c r="T4288" s="24">
        <v>243</v>
      </c>
    </row>
    <row r="4289" spans="19:20" x14ac:dyDescent="0.3">
      <c r="S4289" s="29">
        <v>22.13</v>
      </c>
      <c r="T4289" s="24">
        <v>243</v>
      </c>
    </row>
    <row r="4290" spans="19:20" x14ac:dyDescent="0.3">
      <c r="S4290" s="29">
        <v>22.12</v>
      </c>
      <c r="T4290" s="24">
        <v>242</v>
      </c>
    </row>
    <row r="4291" spans="19:20" x14ac:dyDescent="0.3">
      <c r="S4291" s="29">
        <v>22.11</v>
      </c>
      <c r="T4291" s="24">
        <v>242</v>
      </c>
    </row>
    <row r="4292" spans="19:20" x14ac:dyDescent="0.3">
      <c r="S4292" s="29">
        <v>22.1</v>
      </c>
      <c r="T4292" s="24">
        <v>242</v>
      </c>
    </row>
    <row r="4293" spans="19:20" x14ac:dyDescent="0.3">
      <c r="S4293" s="29">
        <v>22.09</v>
      </c>
      <c r="T4293" s="24">
        <v>242</v>
      </c>
    </row>
    <row r="4294" spans="19:20" x14ac:dyDescent="0.3">
      <c r="S4294" s="29">
        <v>22.08</v>
      </c>
      <c r="T4294" s="24">
        <v>242</v>
      </c>
    </row>
    <row r="4295" spans="19:20" x14ac:dyDescent="0.3">
      <c r="S4295" s="29">
        <v>22.07</v>
      </c>
      <c r="T4295" s="24">
        <v>241</v>
      </c>
    </row>
    <row r="4296" spans="19:20" x14ac:dyDescent="0.3">
      <c r="S4296" s="29">
        <v>22.06</v>
      </c>
      <c r="T4296" s="24">
        <v>241</v>
      </c>
    </row>
    <row r="4297" spans="19:20" x14ac:dyDescent="0.3">
      <c r="S4297" s="29">
        <v>22.05</v>
      </c>
      <c r="T4297" s="24">
        <v>241</v>
      </c>
    </row>
    <row r="4298" spans="19:20" x14ac:dyDescent="0.3">
      <c r="S4298" s="29">
        <v>22.04</v>
      </c>
      <c r="T4298" s="24">
        <v>241</v>
      </c>
    </row>
    <row r="4299" spans="19:20" x14ac:dyDescent="0.3">
      <c r="S4299" s="29">
        <v>22.03</v>
      </c>
      <c r="T4299" s="24">
        <v>241</v>
      </c>
    </row>
    <row r="4300" spans="19:20" x14ac:dyDescent="0.3">
      <c r="S4300" s="29">
        <v>22.02</v>
      </c>
      <c r="T4300" s="24">
        <v>240</v>
      </c>
    </row>
    <row r="4301" spans="19:20" x14ac:dyDescent="0.3">
      <c r="S4301" s="29">
        <v>22.01</v>
      </c>
      <c r="T4301" s="24">
        <v>240</v>
      </c>
    </row>
    <row r="4302" spans="19:20" x14ac:dyDescent="0.3">
      <c r="S4302" s="29">
        <v>22</v>
      </c>
      <c r="T4302" s="24">
        <v>240</v>
      </c>
    </row>
    <row r="4303" spans="19:20" x14ac:dyDescent="0.3">
      <c r="S4303" s="29">
        <v>21.99</v>
      </c>
      <c r="T4303" s="24">
        <v>240</v>
      </c>
    </row>
    <row r="4304" spans="19:20" x14ac:dyDescent="0.3">
      <c r="S4304" s="29">
        <v>21.98</v>
      </c>
      <c r="T4304" s="24">
        <v>240</v>
      </c>
    </row>
    <row r="4305" spans="19:20" x14ac:dyDescent="0.3">
      <c r="S4305" s="29">
        <v>21.97</v>
      </c>
      <c r="T4305" s="24">
        <v>239</v>
      </c>
    </row>
    <row r="4306" spans="19:20" x14ac:dyDescent="0.3">
      <c r="S4306" s="29">
        <v>21.96</v>
      </c>
      <c r="T4306" s="24">
        <v>239</v>
      </c>
    </row>
    <row r="4307" spans="19:20" x14ac:dyDescent="0.3">
      <c r="S4307" s="29">
        <v>21.95</v>
      </c>
      <c r="T4307" s="24">
        <v>239</v>
      </c>
    </row>
    <row r="4308" spans="19:20" x14ac:dyDescent="0.3">
      <c r="S4308" s="29">
        <v>21.94</v>
      </c>
      <c r="T4308" s="24">
        <v>239</v>
      </c>
    </row>
    <row r="4309" spans="19:20" x14ac:dyDescent="0.3">
      <c r="S4309" s="29">
        <v>21.93</v>
      </c>
      <c r="T4309" s="24">
        <v>239</v>
      </c>
    </row>
    <row r="4310" spans="19:20" x14ac:dyDescent="0.3">
      <c r="S4310" s="29">
        <v>21.92</v>
      </c>
      <c r="T4310" s="24">
        <v>238</v>
      </c>
    </row>
    <row r="4311" spans="19:20" x14ac:dyDescent="0.3">
      <c r="S4311" s="29">
        <v>21.91</v>
      </c>
      <c r="T4311" s="24">
        <v>238</v>
      </c>
    </row>
    <row r="4312" spans="19:20" x14ac:dyDescent="0.3">
      <c r="S4312" s="29">
        <v>21.9</v>
      </c>
      <c r="T4312" s="24">
        <v>238</v>
      </c>
    </row>
    <row r="4313" spans="19:20" x14ac:dyDescent="0.3">
      <c r="S4313" s="29">
        <v>21.89</v>
      </c>
      <c r="T4313" s="24">
        <v>238</v>
      </c>
    </row>
    <row r="4314" spans="19:20" x14ac:dyDescent="0.3">
      <c r="S4314" s="29">
        <v>21.88</v>
      </c>
      <c r="T4314" s="24">
        <v>238</v>
      </c>
    </row>
    <row r="4315" spans="19:20" x14ac:dyDescent="0.3">
      <c r="S4315" s="29">
        <v>21.87</v>
      </c>
      <c r="T4315" s="24">
        <v>237</v>
      </c>
    </row>
    <row r="4316" spans="19:20" x14ac:dyDescent="0.3">
      <c r="S4316" s="29">
        <v>21.86</v>
      </c>
      <c r="T4316" s="24">
        <v>237</v>
      </c>
    </row>
    <row r="4317" spans="19:20" x14ac:dyDescent="0.3">
      <c r="S4317" s="29">
        <v>21.85</v>
      </c>
      <c r="T4317" s="24">
        <v>237</v>
      </c>
    </row>
    <row r="4318" spans="19:20" x14ac:dyDescent="0.3">
      <c r="S4318" s="29">
        <v>21.84</v>
      </c>
      <c r="T4318" s="24">
        <v>237</v>
      </c>
    </row>
    <row r="4319" spans="19:20" x14ac:dyDescent="0.3">
      <c r="S4319" s="29">
        <v>21.83</v>
      </c>
      <c r="T4319" s="24">
        <v>237</v>
      </c>
    </row>
    <row r="4320" spans="19:20" x14ac:dyDescent="0.3">
      <c r="S4320" s="29">
        <v>21.82</v>
      </c>
      <c r="T4320" s="24">
        <v>236</v>
      </c>
    </row>
    <row r="4321" spans="19:20" x14ac:dyDescent="0.3">
      <c r="S4321" s="29">
        <v>21.81</v>
      </c>
      <c r="T4321" s="24">
        <v>236</v>
      </c>
    </row>
    <row r="4322" spans="19:20" x14ac:dyDescent="0.3">
      <c r="S4322" s="29">
        <v>21.8</v>
      </c>
      <c r="T4322" s="24">
        <v>236</v>
      </c>
    </row>
    <row r="4323" spans="19:20" x14ac:dyDescent="0.3">
      <c r="S4323" s="29">
        <v>21.79</v>
      </c>
      <c r="T4323" s="24">
        <v>236</v>
      </c>
    </row>
    <row r="4324" spans="19:20" x14ac:dyDescent="0.3">
      <c r="S4324" s="29">
        <v>21.78</v>
      </c>
      <c r="T4324" s="24">
        <v>236</v>
      </c>
    </row>
    <row r="4325" spans="19:20" x14ac:dyDescent="0.3">
      <c r="S4325" s="29">
        <v>21.77</v>
      </c>
      <c r="T4325" s="24">
        <v>235</v>
      </c>
    </row>
    <row r="4326" spans="19:20" x14ac:dyDescent="0.3">
      <c r="S4326" s="29">
        <v>21.76</v>
      </c>
      <c r="T4326" s="24">
        <v>235</v>
      </c>
    </row>
    <row r="4327" spans="19:20" x14ac:dyDescent="0.3">
      <c r="S4327" s="29">
        <v>21.75</v>
      </c>
      <c r="T4327" s="24">
        <v>235</v>
      </c>
    </row>
    <row r="4328" spans="19:20" x14ac:dyDescent="0.3">
      <c r="S4328" s="29">
        <v>21.74</v>
      </c>
      <c r="T4328" s="24">
        <v>235</v>
      </c>
    </row>
    <row r="4329" spans="19:20" x14ac:dyDescent="0.3">
      <c r="S4329" s="29">
        <v>21.73</v>
      </c>
      <c r="T4329" s="24">
        <v>235</v>
      </c>
    </row>
    <row r="4330" spans="19:20" x14ac:dyDescent="0.3">
      <c r="S4330" s="29">
        <v>21.72</v>
      </c>
      <c r="T4330" s="24">
        <v>234</v>
      </c>
    </row>
    <row r="4331" spans="19:20" x14ac:dyDescent="0.3">
      <c r="S4331" s="29">
        <v>21.71</v>
      </c>
      <c r="T4331" s="24">
        <v>234</v>
      </c>
    </row>
    <row r="4332" spans="19:20" x14ac:dyDescent="0.3">
      <c r="S4332" s="29">
        <v>21.7</v>
      </c>
      <c r="T4332" s="24">
        <v>234</v>
      </c>
    </row>
    <row r="4333" spans="19:20" x14ac:dyDescent="0.3">
      <c r="S4333" s="29">
        <v>21.69</v>
      </c>
      <c r="T4333" s="24">
        <v>234</v>
      </c>
    </row>
    <row r="4334" spans="19:20" x14ac:dyDescent="0.3">
      <c r="S4334" s="29">
        <v>21.68</v>
      </c>
      <c r="T4334" s="24">
        <v>234</v>
      </c>
    </row>
    <row r="4335" spans="19:20" x14ac:dyDescent="0.3">
      <c r="S4335" s="29">
        <v>21.67</v>
      </c>
      <c r="T4335" s="24">
        <v>233</v>
      </c>
    </row>
    <row r="4336" spans="19:20" x14ac:dyDescent="0.3">
      <c r="S4336" s="29">
        <v>21.66</v>
      </c>
      <c r="T4336" s="24">
        <v>233</v>
      </c>
    </row>
    <row r="4337" spans="19:20" x14ac:dyDescent="0.3">
      <c r="S4337" s="29">
        <v>21.65</v>
      </c>
      <c r="T4337" s="24">
        <v>233</v>
      </c>
    </row>
    <row r="4338" spans="19:20" x14ac:dyDescent="0.3">
      <c r="S4338" s="29">
        <v>21.64</v>
      </c>
      <c r="T4338" s="24">
        <v>233</v>
      </c>
    </row>
    <row r="4339" spans="19:20" x14ac:dyDescent="0.3">
      <c r="S4339" s="29">
        <v>21.63</v>
      </c>
      <c r="T4339" s="24">
        <v>233</v>
      </c>
    </row>
    <row r="4340" spans="19:20" x14ac:dyDescent="0.3">
      <c r="S4340" s="29">
        <v>21.62</v>
      </c>
      <c r="T4340" s="24">
        <v>232</v>
      </c>
    </row>
    <row r="4341" spans="19:20" x14ac:dyDescent="0.3">
      <c r="S4341" s="29">
        <v>21.61</v>
      </c>
      <c r="T4341" s="24">
        <v>232</v>
      </c>
    </row>
    <row r="4342" spans="19:20" x14ac:dyDescent="0.3">
      <c r="S4342" s="29">
        <v>21.6</v>
      </c>
      <c r="T4342" s="24">
        <v>232</v>
      </c>
    </row>
    <row r="4343" spans="19:20" x14ac:dyDescent="0.3">
      <c r="S4343" s="29">
        <v>21.59</v>
      </c>
      <c r="T4343" s="24">
        <v>232</v>
      </c>
    </row>
    <row r="4344" spans="19:20" x14ac:dyDescent="0.3">
      <c r="S4344" s="29">
        <v>21.58</v>
      </c>
      <c r="T4344" s="24">
        <v>232</v>
      </c>
    </row>
    <row r="4345" spans="19:20" x14ac:dyDescent="0.3">
      <c r="S4345" s="29">
        <v>21.57</v>
      </c>
      <c r="T4345" s="24">
        <v>231</v>
      </c>
    </row>
    <row r="4346" spans="19:20" x14ac:dyDescent="0.3">
      <c r="S4346" s="29">
        <v>21.56</v>
      </c>
      <c r="T4346" s="24">
        <v>231</v>
      </c>
    </row>
    <row r="4347" spans="19:20" x14ac:dyDescent="0.3">
      <c r="S4347" s="29">
        <v>21.55</v>
      </c>
      <c r="T4347" s="24">
        <v>231</v>
      </c>
    </row>
    <row r="4348" spans="19:20" x14ac:dyDescent="0.3">
      <c r="S4348" s="29">
        <v>21.54</v>
      </c>
      <c r="T4348" s="24">
        <v>231</v>
      </c>
    </row>
    <row r="4349" spans="19:20" x14ac:dyDescent="0.3">
      <c r="S4349" s="29">
        <v>21.53</v>
      </c>
      <c r="T4349" s="24">
        <v>231</v>
      </c>
    </row>
    <row r="4350" spans="19:20" x14ac:dyDescent="0.3">
      <c r="S4350" s="29">
        <v>21.52</v>
      </c>
      <c r="T4350" s="24">
        <v>230</v>
      </c>
    </row>
    <row r="4351" spans="19:20" x14ac:dyDescent="0.3">
      <c r="S4351" s="29">
        <v>21.51</v>
      </c>
      <c r="T4351" s="24">
        <v>230</v>
      </c>
    </row>
    <row r="4352" spans="19:20" x14ac:dyDescent="0.3">
      <c r="S4352" s="29">
        <v>21.5</v>
      </c>
      <c r="T4352" s="24">
        <v>230</v>
      </c>
    </row>
    <row r="4353" spans="19:20" x14ac:dyDescent="0.3">
      <c r="S4353" s="29">
        <v>21.49</v>
      </c>
      <c r="T4353" s="24">
        <v>230</v>
      </c>
    </row>
    <row r="4354" spans="19:20" x14ac:dyDescent="0.3">
      <c r="S4354" s="29">
        <v>21.48</v>
      </c>
      <c r="T4354" s="24">
        <v>230</v>
      </c>
    </row>
    <row r="4355" spans="19:20" x14ac:dyDescent="0.3">
      <c r="S4355" s="29">
        <v>21.47</v>
      </c>
      <c r="T4355" s="24">
        <v>229</v>
      </c>
    </row>
    <row r="4356" spans="19:20" x14ac:dyDescent="0.3">
      <c r="S4356" s="29">
        <v>21.46</v>
      </c>
      <c r="T4356" s="24">
        <v>229</v>
      </c>
    </row>
    <row r="4357" spans="19:20" x14ac:dyDescent="0.3">
      <c r="S4357" s="29">
        <v>21.45</v>
      </c>
      <c r="T4357" s="24">
        <v>229</v>
      </c>
    </row>
    <row r="4358" spans="19:20" x14ac:dyDescent="0.3">
      <c r="S4358" s="29">
        <v>21.44</v>
      </c>
      <c r="T4358" s="24">
        <v>229</v>
      </c>
    </row>
    <row r="4359" spans="19:20" x14ac:dyDescent="0.3">
      <c r="S4359" s="29">
        <v>21.43</v>
      </c>
      <c r="T4359" s="24">
        <v>229</v>
      </c>
    </row>
    <row r="4360" spans="19:20" x14ac:dyDescent="0.3">
      <c r="S4360" s="29">
        <v>21.42</v>
      </c>
      <c r="T4360" s="24">
        <v>228</v>
      </c>
    </row>
    <row r="4361" spans="19:20" x14ac:dyDescent="0.3">
      <c r="S4361" s="29">
        <v>21.41</v>
      </c>
      <c r="T4361" s="24">
        <v>228</v>
      </c>
    </row>
    <row r="4362" spans="19:20" x14ac:dyDescent="0.3">
      <c r="S4362" s="29">
        <v>21.4</v>
      </c>
      <c r="T4362" s="24">
        <v>228</v>
      </c>
    </row>
    <row r="4363" spans="19:20" x14ac:dyDescent="0.3">
      <c r="S4363" s="29">
        <v>21.39</v>
      </c>
      <c r="T4363" s="24">
        <v>228</v>
      </c>
    </row>
    <row r="4364" spans="19:20" x14ac:dyDescent="0.3">
      <c r="S4364" s="29">
        <v>21.38</v>
      </c>
      <c r="T4364" s="24">
        <v>228</v>
      </c>
    </row>
    <row r="4365" spans="19:20" x14ac:dyDescent="0.3">
      <c r="S4365" s="29">
        <v>21.37</v>
      </c>
      <c r="T4365" s="24">
        <v>227</v>
      </c>
    </row>
    <row r="4366" spans="19:20" x14ac:dyDescent="0.3">
      <c r="S4366" s="29">
        <v>21.36</v>
      </c>
      <c r="T4366" s="24">
        <v>227</v>
      </c>
    </row>
    <row r="4367" spans="19:20" x14ac:dyDescent="0.3">
      <c r="S4367" s="29">
        <v>21.35</v>
      </c>
      <c r="T4367" s="24">
        <v>227</v>
      </c>
    </row>
    <row r="4368" spans="19:20" x14ac:dyDescent="0.3">
      <c r="S4368" s="29">
        <v>21.34</v>
      </c>
      <c r="T4368" s="24">
        <v>227</v>
      </c>
    </row>
    <row r="4369" spans="19:20" x14ac:dyDescent="0.3">
      <c r="S4369" s="29">
        <v>21.33</v>
      </c>
      <c r="T4369" s="24">
        <v>227</v>
      </c>
    </row>
    <row r="4370" spans="19:20" x14ac:dyDescent="0.3">
      <c r="S4370" s="29">
        <v>21.32</v>
      </c>
      <c r="T4370" s="24">
        <v>226</v>
      </c>
    </row>
    <row r="4371" spans="19:20" x14ac:dyDescent="0.3">
      <c r="S4371" s="29">
        <v>21.31</v>
      </c>
      <c r="T4371" s="24">
        <v>226</v>
      </c>
    </row>
    <row r="4372" spans="19:20" x14ac:dyDescent="0.3">
      <c r="S4372" s="29">
        <v>21.3</v>
      </c>
      <c r="T4372" s="24">
        <v>226</v>
      </c>
    </row>
    <row r="4373" spans="19:20" x14ac:dyDescent="0.3">
      <c r="S4373" s="29">
        <v>21.29</v>
      </c>
      <c r="T4373" s="24">
        <v>226</v>
      </c>
    </row>
    <row r="4374" spans="19:20" x14ac:dyDescent="0.3">
      <c r="S4374" s="29">
        <v>21.28</v>
      </c>
      <c r="T4374" s="24">
        <v>226</v>
      </c>
    </row>
    <row r="4375" spans="19:20" x14ac:dyDescent="0.3">
      <c r="S4375" s="29">
        <v>21.27</v>
      </c>
      <c r="T4375" s="24">
        <v>225</v>
      </c>
    </row>
    <row r="4376" spans="19:20" x14ac:dyDescent="0.3">
      <c r="S4376" s="29">
        <v>21.26</v>
      </c>
      <c r="T4376" s="24">
        <v>225</v>
      </c>
    </row>
    <row r="4377" spans="19:20" x14ac:dyDescent="0.3">
      <c r="S4377" s="29">
        <v>21.25</v>
      </c>
      <c r="T4377" s="24">
        <v>225</v>
      </c>
    </row>
    <row r="4378" spans="19:20" x14ac:dyDescent="0.3">
      <c r="S4378" s="29">
        <v>21.24</v>
      </c>
      <c r="T4378" s="24">
        <v>225</v>
      </c>
    </row>
    <row r="4379" spans="19:20" x14ac:dyDescent="0.3">
      <c r="S4379" s="29">
        <v>21.23</v>
      </c>
      <c r="T4379" s="24">
        <v>225</v>
      </c>
    </row>
    <row r="4380" spans="19:20" x14ac:dyDescent="0.3">
      <c r="S4380" s="29">
        <v>21.22</v>
      </c>
      <c r="T4380" s="24">
        <v>224</v>
      </c>
    </row>
    <row r="4381" spans="19:20" x14ac:dyDescent="0.3">
      <c r="S4381" s="29">
        <v>21.21</v>
      </c>
      <c r="T4381" s="24">
        <v>224</v>
      </c>
    </row>
    <row r="4382" spans="19:20" x14ac:dyDescent="0.3">
      <c r="S4382" s="29">
        <v>21.2</v>
      </c>
      <c r="T4382" s="24">
        <v>224</v>
      </c>
    </row>
    <row r="4383" spans="19:20" x14ac:dyDescent="0.3">
      <c r="S4383" s="29">
        <v>21.19</v>
      </c>
      <c r="T4383" s="24">
        <v>224</v>
      </c>
    </row>
    <row r="4384" spans="19:20" x14ac:dyDescent="0.3">
      <c r="S4384" s="29">
        <v>21.18</v>
      </c>
      <c r="T4384" s="24">
        <v>224</v>
      </c>
    </row>
    <row r="4385" spans="19:20" x14ac:dyDescent="0.3">
      <c r="S4385" s="29">
        <v>21.17</v>
      </c>
      <c r="T4385" s="24">
        <v>223</v>
      </c>
    </row>
    <row r="4386" spans="19:20" x14ac:dyDescent="0.3">
      <c r="S4386" s="29">
        <v>21.16</v>
      </c>
      <c r="T4386" s="24">
        <v>223</v>
      </c>
    </row>
    <row r="4387" spans="19:20" x14ac:dyDescent="0.3">
      <c r="S4387" s="29">
        <v>21.15</v>
      </c>
      <c r="T4387" s="24">
        <v>223</v>
      </c>
    </row>
    <row r="4388" spans="19:20" x14ac:dyDescent="0.3">
      <c r="S4388" s="29">
        <v>21.14</v>
      </c>
      <c r="T4388" s="24">
        <v>223</v>
      </c>
    </row>
    <row r="4389" spans="19:20" x14ac:dyDescent="0.3">
      <c r="S4389" s="29">
        <v>21.13</v>
      </c>
      <c r="T4389" s="24">
        <v>223</v>
      </c>
    </row>
    <row r="4390" spans="19:20" x14ac:dyDescent="0.3">
      <c r="S4390" s="29">
        <v>21.12</v>
      </c>
      <c r="T4390" s="24">
        <v>222</v>
      </c>
    </row>
    <row r="4391" spans="19:20" x14ac:dyDescent="0.3">
      <c r="S4391" s="29">
        <v>21.11</v>
      </c>
      <c r="T4391" s="24">
        <v>222</v>
      </c>
    </row>
    <row r="4392" spans="19:20" x14ac:dyDescent="0.3">
      <c r="S4392" s="29">
        <v>21.1</v>
      </c>
      <c r="T4392" s="24">
        <v>222</v>
      </c>
    </row>
    <row r="4393" spans="19:20" x14ac:dyDescent="0.3">
      <c r="S4393" s="29">
        <v>21.09</v>
      </c>
      <c r="T4393" s="24">
        <v>222</v>
      </c>
    </row>
    <row r="4394" spans="19:20" x14ac:dyDescent="0.3">
      <c r="S4394" s="29">
        <v>21.08</v>
      </c>
      <c r="T4394" s="24">
        <v>222</v>
      </c>
    </row>
    <row r="4395" spans="19:20" x14ac:dyDescent="0.3">
      <c r="S4395" s="29">
        <v>21.07</v>
      </c>
      <c r="T4395" s="24">
        <v>221</v>
      </c>
    </row>
    <row r="4396" spans="19:20" x14ac:dyDescent="0.3">
      <c r="S4396" s="29">
        <v>21.06</v>
      </c>
      <c r="T4396" s="24">
        <v>221</v>
      </c>
    </row>
    <row r="4397" spans="19:20" x14ac:dyDescent="0.3">
      <c r="S4397" s="29">
        <v>21.05</v>
      </c>
      <c r="T4397" s="24">
        <v>221</v>
      </c>
    </row>
    <row r="4398" spans="19:20" x14ac:dyDescent="0.3">
      <c r="S4398" s="29">
        <v>21.04</v>
      </c>
      <c r="T4398" s="24">
        <v>221</v>
      </c>
    </row>
    <row r="4399" spans="19:20" x14ac:dyDescent="0.3">
      <c r="S4399" s="29">
        <v>21.03</v>
      </c>
      <c r="T4399" s="24">
        <v>221</v>
      </c>
    </row>
    <row r="4400" spans="19:20" x14ac:dyDescent="0.3">
      <c r="S4400" s="29">
        <v>21.02</v>
      </c>
      <c r="T4400" s="24">
        <v>220</v>
      </c>
    </row>
    <row r="4401" spans="19:20" x14ac:dyDescent="0.3">
      <c r="S4401" s="29">
        <v>21.01</v>
      </c>
      <c r="T4401" s="24">
        <v>220</v>
      </c>
    </row>
    <row r="4402" spans="19:20" x14ac:dyDescent="0.3">
      <c r="S4402" s="29">
        <v>21</v>
      </c>
      <c r="T4402" s="24">
        <v>220</v>
      </c>
    </row>
    <row r="4403" spans="19:20" x14ac:dyDescent="0.3">
      <c r="S4403" s="29">
        <v>20.99</v>
      </c>
      <c r="T4403" s="24">
        <v>220</v>
      </c>
    </row>
    <row r="4404" spans="19:20" x14ac:dyDescent="0.3">
      <c r="S4404" s="29">
        <v>20.98</v>
      </c>
      <c r="T4404" s="24">
        <v>220</v>
      </c>
    </row>
    <row r="4405" spans="19:20" x14ac:dyDescent="0.3">
      <c r="S4405" s="29">
        <v>20.97</v>
      </c>
      <c r="T4405" s="24">
        <v>219</v>
      </c>
    </row>
    <row r="4406" spans="19:20" x14ac:dyDescent="0.3">
      <c r="S4406" s="29">
        <v>20.96</v>
      </c>
      <c r="T4406" s="24">
        <v>219</v>
      </c>
    </row>
    <row r="4407" spans="19:20" x14ac:dyDescent="0.3">
      <c r="S4407" s="29">
        <v>20.95</v>
      </c>
      <c r="T4407" s="24">
        <v>219</v>
      </c>
    </row>
    <row r="4408" spans="19:20" x14ac:dyDescent="0.3">
      <c r="S4408" s="29">
        <v>20.94</v>
      </c>
      <c r="T4408" s="24">
        <v>219</v>
      </c>
    </row>
    <row r="4409" spans="19:20" x14ac:dyDescent="0.3">
      <c r="S4409" s="29">
        <v>20.93</v>
      </c>
      <c r="T4409" s="24">
        <v>219</v>
      </c>
    </row>
    <row r="4410" spans="19:20" x14ac:dyDescent="0.3">
      <c r="S4410" s="29">
        <v>20.92</v>
      </c>
      <c r="T4410" s="24">
        <v>218</v>
      </c>
    </row>
    <row r="4411" spans="19:20" x14ac:dyDescent="0.3">
      <c r="S4411" s="29">
        <v>20.91</v>
      </c>
      <c r="T4411" s="24">
        <v>218</v>
      </c>
    </row>
    <row r="4412" spans="19:20" x14ac:dyDescent="0.3">
      <c r="S4412" s="29">
        <v>20.9</v>
      </c>
      <c r="T4412" s="24">
        <v>218</v>
      </c>
    </row>
    <row r="4413" spans="19:20" x14ac:dyDescent="0.3">
      <c r="S4413" s="29">
        <v>20.89</v>
      </c>
      <c r="T4413" s="24">
        <v>218</v>
      </c>
    </row>
    <row r="4414" spans="19:20" x14ac:dyDescent="0.3">
      <c r="S4414" s="29">
        <v>20.88</v>
      </c>
      <c r="T4414" s="24">
        <v>218</v>
      </c>
    </row>
    <row r="4415" spans="19:20" x14ac:dyDescent="0.3">
      <c r="S4415" s="29">
        <v>20.87</v>
      </c>
      <c r="T4415" s="24">
        <v>217</v>
      </c>
    </row>
    <row r="4416" spans="19:20" x14ac:dyDescent="0.3">
      <c r="S4416" s="29">
        <v>20.86</v>
      </c>
      <c r="T4416" s="24">
        <v>217</v>
      </c>
    </row>
    <row r="4417" spans="19:20" x14ac:dyDescent="0.3">
      <c r="S4417" s="29">
        <v>20.85</v>
      </c>
      <c r="T4417" s="24">
        <v>217</v>
      </c>
    </row>
    <row r="4418" spans="19:20" x14ac:dyDescent="0.3">
      <c r="S4418" s="29">
        <v>20.84</v>
      </c>
      <c r="T4418" s="24">
        <v>217</v>
      </c>
    </row>
    <row r="4419" spans="19:20" x14ac:dyDescent="0.3">
      <c r="S4419" s="29">
        <v>20.83</v>
      </c>
      <c r="T4419" s="24">
        <v>217</v>
      </c>
    </row>
    <row r="4420" spans="19:20" x14ac:dyDescent="0.3">
      <c r="S4420" s="29">
        <v>20.82</v>
      </c>
      <c r="T4420" s="24">
        <v>216</v>
      </c>
    </row>
    <row r="4421" spans="19:20" x14ac:dyDescent="0.3">
      <c r="S4421" s="29">
        <v>20.81</v>
      </c>
      <c r="T4421" s="24">
        <v>216</v>
      </c>
    </row>
    <row r="4422" spans="19:20" x14ac:dyDescent="0.3">
      <c r="S4422" s="29">
        <v>20.8</v>
      </c>
      <c r="T4422" s="24">
        <v>216</v>
      </c>
    </row>
    <row r="4423" spans="19:20" x14ac:dyDescent="0.3">
      <c r="S4423" s="29">
        <v>20.79</v>
      </c>
      <c r="T4423" s="24">
        <v>216</v>
      </c>
    </row>
    <row r="4424" spans="19:20" x14ac:dyDescent="0.3">
      <c r="S4424" s="29">
        <v>20.78</v>
      </c>
      <c r="T4424" s="24">
        <v>216</v>
      </c>
    </row>
    <row r="4425" spans="19:20" x14ac:dyDescent="0.3">
      <c r="S4425" s="29">
        <v>20.77</v>
      </c>
      <c r="T4425" s="24">
        <v>215</v>
      </c>
    </row>
    <row r="4426" spans="19:20" x14ac:dyDescent="0.3">
      <c r="S4426" s="29">
        <v>20.76</v>
      </c>
      <c r="T4426" s="24">
        <v>215</v>
      </c>
    </row>
    <row r="4427" spans="19:20" x14ac:dyDescent="0.3">
      <c r="S4427" s="29">
        <v>20.75</v>
      </c>
      <c r="T4427" s="24">
        <v>215</v>
      </c>
    </row>
    <row r="4428" spans="19:20" x14ac:dyDescent="0.3">
      <c r="S4428" s="29">
        <v>20.74</v>
      </c>
      <c r="T4428" s="24">
        <v>215</v>
      </c>
    </row>
    <row r="4429" spans="19:20" x14ac:dyDescent="0.3">
      <c r="S4429" s="29">
        <v>20.73</v>
      </c>
      <c r="T4429" s="24">
        <v>215</v>
      </c>
    </row>
    <row r="4430" spans="19:20" x14ac:dyDescent="0.3">
      <c r="S4430" s="29">
        <v>20.72</v>
      </c>
      <c r="T4430" s="24">
        <v>214</v>
      </c>
    </row>
    <row r="4431" spans="19:20" x14ac:dyDescent="0.3">
      <c r="S4431" s="29">
        <v>20.71</v>
      </c>
      <c r="T4431" s="24">
        <v>214</v>
      </c>
    </row>
    <row r="4432" spans="19:20" x14ac:dyDescent="0.3">
      <c r="S4432" s="29">
        <v>20.7</v>
      </c>
      <c r="T4432" s="24">
        <v>214</v>
      </c>
    </row>
    <row r="4433" spans="19:20" x14ac:dyDescent="0.3">
      <c r="S4433" s="29">
        <v>20.69</v>
      </c>
      <c r="T4433" s="24">
        <v>214</v>
      </c>
    </row>
    <row r="4434" spans="19:20" x14ac:dyDescent="0.3">
      <c r="S4434" s="29">
        <v>20.68</v>
      </c>
      <c r="T4434" s="24">
        <v>214</v>
      </c>
    </row>
    <row r="4435" spans="19:20" x14ac:dyDescent="0.3">
      <c r="S4435" s="29">
        <v>20.67</v>
      </c>
      <c r="T4435" s="24">
        <v>213</v>
      </c>
    </row>
    <row r="4436" spans="19:20" x14ac:dyDescent="0.3">
      <c r="S4436" s="29">
        <v>20.66</v>
      </c>
      <c r="T4436" s="24">
        <v>213</v>
      </c>
    </row>
    <row r="4437" spans="19:20" x14ac:dyDescent="0.3">
      <c r="S4437" s="29">
        <v>20.65</v>
      </c>
      <c r="T4437" s="24">
        <v>213</v>
      </c>
    </row>
    <row r="4438" spans="19:20" x14ac:dyDescent="0.3">
      <c r="S4438" s="29">
        <v>20.64</v>
      </c>
      <c r="T4438" s="24">
        <v>213</v>
      </c>
    </row>
    <row r="4439" spans="19:20" x14ac:dyDescent="0.3">
      <c r="S4439" s="29">
        <v>20.63</v>
      </c>
      <c r="T4439" s="24">
        <v>213</v>
      </c>
    </row>
    <row r="4440" spans="19:20" x14ac:dyDescent="0.3">
      <c r="S4440" s="29">
        <v>20.62</v>
      </c>
      <c r="T4440" s="24">
        <v>212</v>
      </c>
    </row>
    <row r="4441" spans="19:20" x14ac:dyDescent="0.3">
      <c r="S4441" s="29">
        <v>20.61</v>
      </c>
      <c r="T4441" s="24">
        <v>212</v>
      </c>
    </row>
    <row r="4442" spans="19:20" x14ac:dyDescent="0.3">
      <c r="S4442" s="29">
        <v>20.6</v>
      </c>
      <c r="T4442" s="24">
        <v>212</v>
      </c>
    </row>
    <row r="4443" spans="19:20" x14ac:dyDescent="0.3">
      <c r="S4443" s="29">
        <v>20.59</v>
      </c>
      <c r="T4443" s="24">
        <v>212</v>
      </c>
    </row>
    <row r="4444" spans="19:20" x14ac:dyDescent="0.3">
      <c r="S4444" s="29">
        <v>20.58</v>
      </c>
      <c r="T4444" s="24">
        <v>212</v>
      </c>
    </row>
    <row r="4445" spans="19:20" x14ac:dyDescent="0.3">
      <c r="S4445" s="29">
        <v>20.57</v>
      </c>
      <c r="T4445" s="24">
        <v>211</v>
      </c>
    </row>
    <row r="4446" spans="19:20" x14ac:dyDescent="0.3">
      <c r="S4446" s="29">
        <v>20.56</v>
      </c>
      <c r="T4446" s="24">
        <v>211</v>
      </c>
    </row>
    <row r="4447" spans="19:20" x14ac:dyDescent="0.3">
      <c r="S4447" s="29">
        <v>20.55</v>
      </c>
      <c r="T4447" s="24">
        <v>211</v>
      </c>
    </row>
    <row r="4448" spans="19:20" x14ac:dyDescent="0.3">
      <c r="S4448" s="29">
        <v>20.54</v>
      </c>
      <c r="T4448" s="24">
        <v>211</v>
      </c>
    </row>
    <row r="4449" spans="19:20" x14ac:dyDescent="0.3">
      <c r="S4449" s="29">
        <v>20.53</v>
      </c>
      <c r="T4449" s="24">
        <v>211</v>
      </c>
    </row>
    <row r="4450" spans="19:20" x14ac:dyDescent="0.3">
      <c r="S4450" s="29">
        <v>20.52</v>
      </c>
      <c r="T4450" s="24">
        <v>210</v>
      </c>
    </row>
    <row r="4451" spans="19:20" x14ac:dyDescent="0.3">
      <c r="S4451" s="29">
        <v>20.51</v>
      </c>
      <c r="T4451" s="24">
        <v>210</v>
      </c>
    </row>
    <row r="4452" spans="19:20" x14ac:dyDescent="0.3">
      <c r="S4452" s="29">
        <v>20.5</v>
      </c>
      <c r="T4452" s="24">
        <v>210</v>
      </c>
    </row>
    <row r="4453" spans="19:20" x14ac:dyDescent="0.3">
      <c r="S4453" s="29">
        <v>20.49</v>
      </c>
      <c r="T4453" s="24">
        <v>210</v>
      </c>
    </row>
    <row r="4454" spans="19:20" x14ac:dyDescent="0.3">
      <c r="S4454" s="29">
        <v>20.48</v>
      </c>
      <c r="T4454" s="24">
        <v>210</v>
      </c>
    </row>
    <row r="4455" spans="19:20" x14ac:dyDescent="0.3">
      <c r="S4455" s="29">
        <v>20.47</v>
      </c>
      <c r="T4455" s="24">
        <v>209</v>
      </c>
    </row>
    <row r="4456" spans="19:20" x14ac:dyDescent="0.3">
      <c r="S4456" s="29">
        <v>20.46</v>
      </c>
      <c r="T4456" s="24">
        <v>209</v>
      </c>
    </row>
    <row r="4457" spans="19:20" x14ac:dyDescent="0.3">
      <c r="S4457" s="29">
        <v>20.45</v>
      </c>
      <c r="T4457" s="24">
        <v>209</v>
      </c>
    </row>
    <row r="4458" spans="19:20" x14ac:dyDescent="0.3">
      <c r="S4458" s="29">
        <v>20.440000000000001</v>
      </c>
      <c r="T4458" s="24">
        <v>209</v>
      </c>
    </row>
    <row r="4459" spans="19:20" x14ac:dyDescent="0.3">
      <c r="S4459" s="29">
        <v>20.43</v>
      </c>
      <c r="T4459" s="24">
        <v>209</v>
      </c>
    </row>
    <row r="4460" spans="19:20" x14ac:dyDescent="0.3">
      <c r="S4460" s="29">
        <v>20.420000000000002</v>
      </c>
      <c r="T4460" s="24">
        <v>208</v>
      </c>
    </row>
    <row r="4461" spans="19:20" x14ac:dyDescent="0.3">
      <c r="S4461" s="29">
        <v>20.41</v>
      </c>
      <c r="T4461" s="24">
        <v>208</v>
      </c>
    </row>
    <row r="4462" spans="19:20" x14ac:dyDescent="0.3">
      <c r="S4462" s="29">
        <v>20.399999999999999</v>
      </c>
      <c r="T4462" s="24">
        <v>208</v>
      </c>
    </row>
    <row r="4463" spans="19:20" x14ac:dyDescent="0.3">
      <c r="S4463" s="29">
        <v>20.39</v>
      </c>
      <c r="T4463" s="24">
        <v>208</v>
      </c>
    </row>
    <row r="4464" spans="19:20" x14ac:dyDescent="0.3">
      <c r="S4464" s="29">
        <v>20.38</v>
      </c>
      <c r="T4464" s="24">
        <v>208</v>
      </c>
    </row>
    <row r="4465" spans="19:20" x14ac:dyDescent="0.3">
      <c r="S4465" s="29">
        <v>20.37</v>
      </c>
      <c r="T4465" s="24">
        <v>207</v>
      </c>
    </row>
    <row r="4466" spans="19:20" x14ac:dyDescent="0.3">
      <c r="S4466" s="29">
        <v>20.36</v>
      </c>
      <c r="T4466" s="24">
        <v>207</v>
      </c>
    </row>
    <row r="4467" spans="19:20" x14ac:dyDescent="0.3">
      <c r="S4467" s="29">
        <v>20.350000000000001</v>
      </c>
      <c r="T4467" s="24">
        <v>207</v>
      </c>
    </row>
    <row r="4468" spans="19:20" x14ac:dyDescent="0.3">
      <c r="S4468" s="29">
        <v>20.34</v>
      </c>
      <c r="T4468" s="24">
        <v>207</v>
      </c>
    </row>
    <row r="4469" spans="19:20" x14ac:dyDescent="0.3">
      <c r="S4469" s="29">
        <v>20.329999999999998</v>
      </c>
      <c r="T4469" s="24">
        <v>207</v>
      </c>
    </row>
    <row r="4470" spans="19:20" x14ac:dyDescent="0.3">
      <c r="S4470" s="29">
        <v>20.32</v>
      </c>
      <c r="T4470" s="24">
        <v>206</v>
      </c>
    </row>
    <row r="4471" spans="19:20" x14ac:dyDescent="0.3">
      <c r="S4471" s="29">
        <v>20.309999999999999</v>
      </c>
      <c r="T4471" s="24">
        <v>206</v>
      </c>
    </row>
    <row r="4472" spans="19:20" x14ac:dyDescent="0.3">
      <c r="S4472" s="29">
        <v>20.3</v>
      </c>
      <c r="T4472" s="24">
        <v>206</v>
      </c>
    </row>
    <row r="4473" spans="19:20" x14ac:dyDescent="0.3">
      <c r="S4473" s="29">
        <v>20.29</v>
      </c>
      <c r="T4473" s="24">
        <v>206</v>
      </c>
    </row>
    <row r="4474" spans="19:20" x14ac:dyDescent="0.3">
      <c r="S4474" s="29">
        <v>20.28</v>
      </c>
      <c r="T4474" s="24">
        <v>206</v>
      </c>
    </row>
    <row r="4475" spans="19:20" x14ac:dyDescent="0.3">
      <c r="S4475" s="29">
        <v>20.27</v>
      </c>
      <c r="T4475" s="24">
        <v>205</v>
      </c>
    </row>
    <row r="4476" spans="19:20" x14ac:dyDescent="0.3">
      <c r="S4476" s="29">
        <v>20.260000000000002</v>
      </c>
      <c r="T4476" s="24">
        <v>205</v>
      </c>
    </row>
    <row r="4477" spans="19:20" x14ac:dyDescent="0.3">
      <c r="S4477" s="29">
        <v>20.25</v>
      </c>
      <c r="T4477" s="24">
        <v>205</v>
      </c>
    </row>
    <row r="4478" spans="19:20" x14ac:dyDescent="0.3">
      <c r="S4478" s="29">
        <v>20.239999999999998</v>
      </c>
      <c r="T4478" s="24">
        <v>205</v>
      </c>
    </row>
    <row r="4479" spans="19:20" x14ac:dyDescent="0.3">
      <c r="S4479" s="29">
        <v>20.23</v>
      </c>
      <c r="T4479" s="24">
        <v>205</v>
      </c>
    </row>
    <row r="4480" spans="19:20" x14ac:dyDescent="0.3">
      <c r="S4480" s="29">
        <v>20.22</v>
      </c>
      <c r="T4480" s="24">
        <v>204</v>
      </c>
    </row>
    <row r="4481" spans="19:20" x14ac:dyDescent="0.3">
      <c r="S4481" s="29">
        <v>20.21</v>
      </c>
      <c r="T4481" s="24">
        <v>204</v>
      </c>
    </row>
    <row r="4482" spans="19:20" x14ac:dyDescent="0.3">
      <c r="S4482" s="29">
        <v>20.2</v>
      </c>
      <c r="T4482" s="24">
        <v>204</v>
      </c>
    </row>
    <row r="4483" spans="19:20" x14ac:dyDescent="0.3">
      <c r="S4483" s="29">
        <v>20.190000000000001</v>
      </c>
      <c r="T4483" s="24">
        <v>204</v>
      </c>
    </row>
    <row r="4484" spans="19:20" x14ac:dyDescent="0.3">
      <c r="S4484" s="29">
        <v>20.18</v>
      </c>
      <c r="T4484" s="24">
        <v>204</v>
      </c>
    </row>
    <row r="4485" spans="19:20" x14ac:dyDescent="0.3">
      <c r="S4485" s="29">
        <v>20.170000000000002</v>
      </c>
      <c r="T4485" s="24">
        <v>203</v>
      </c>
    </row>
    <row r="4486" spans="19:20" x14ac:dyDescent="0.3">
      <c r="S4486" s="29">
        <v>20.16</v>
      </c>
      <c r="T4486" s="24">
        <v>203</v>
      </c>
    </row>
    <row r="4487" spans="19:20" x14ac:dyDescent="0.3">
      <c r="S4487" s="29">
        <v>20.149999999999999</v>
      </c>
      <c r="T4487" s="24">
        <v>203</v>
      </c>
    </row>
    <row r="4488" spans="19:20" x14ac:dyDescent="0.3">
      <c r="S4488" s="29">
        <v>20.14</v>
      </c>
      <c r="T4488" s="24">
        <v>203</v>
      </c>
    </row>
    <row r="4489" spans="19:20" x14ac:dyDescent="0.3">
      <c r="S4489" s="29">
        <v>20.13</v>
      </c>
      <c r="T4489" s="24">
        <v>203</v>
      </c>
    </row>
    <row r="4490" spans="19:20" x14ac:dyDescent="0.3">
      <c r="S4490" s="29">
        <v>20.12</v>
      </c>
      <c r="T4490" s="24">
        <v>202</v>
      </c>
    </row>
    <row r="4491" spans="19:20" x14ac:dyDescent="0.3">
      <c r="S4491" s="29">
        <v>20.11</v>
      </c>
      <c r="T4491" s="24">
        <v>202</v>
      </c>
    </row>
    <row r="4492" spans="19:20" x14ac:dyDescent="0.3">
      <c r="S4492" s="29">
        <v>20.100000000000001</v>
      </c>
      <c r="T4492" s="24">
        <v>202</v>
      </c>
    </row>
    <row r="4493" spans="19:20" x14ac:dyDescent="0.3">
      <c r="S4493" s="29">
        <v>20.09</v>
      </c>
      <c r="T4493" s="24">
        <v>202</v>
      </c>
    </row>
    <row r="4494" spans="19:20" x14ac:dyDescent="0.3">
      <c r="S4494" s="29">
        <v>20.079999999999998</v>
      </c>
      <c r="T4494" s="24">
        <v>202</v>
      </c>
    </row>
    <row r="4495" spans="19:20" x14ac:dyDescent="0.3">
      <c r="S4495" s="29">
        <v>20.07</v>
      </c>
      <c r="T4495" s="24">
        <v>201</v>
      </c>
    </row>
    <row r="4496" spans="19:20" x14ac:dyDescent="0.3">
      <c r="S4496" s="29">
        <v>20.059999999999999</v>
      </c>
      <c r="T4496" s="24">
        <v>201</v>
      </c>
    </row>
    <row r="4497" spans="19:20" x14ac:dyDescent="0.3">
      <c r="S4497" s="29">
        <v>20.05</v>
      </c>
      <c r="T4497" s="24">
        <v>201</v>
      </c>
    </row>
    <row r="4498" spans="19:20" x14ac:dyDescent="0.3">
      <c r="S4498" s="29">
        <v>20.04</v>
      </c>
      <c r="T4498" s="24">
        <v>201</v>
      </c>
    </row>
    <row r="4499" spans="19:20" x14ac:dyDescent="0.3">
      <c r="S4499" s="29">
        <v>20.03</v>
      </c>
      <c r="T4499" s="24">
        <v>201</v>
      </c>
    </row>
    <row r="4500" spans="19:20" x14ac:dyDescent="0.3">
      <c r="S4500" s="29">
        <v>20.02</v>
      </c>
      <c r="T4500" s="24">
        <v>200</v>
      </c>
    </row>
    <row r="4501" spans="19:20" x14ac:dyDescent="0.3">
      <c r="S4501" s="29">
        <v>20.010000000000002</v>
      </c>
      <c r="T4501" s="24">
        <v>200</v>
      </c>
    </row>
    <row r="4502" spans="19:20" x14ac:dyDescent="0.3">
      <c r="S4502" s="29">
        <v>20</v>
      </c>
      <c r="T4502" s="24">
        <v>200</v>
      </c>
    </row>
    <row r="4503" spans="19:20" x14ac:dyDescent="0.3">
      <c r="S4503" s="29">
        <v>19.989999999999998</v>
      </c>
      <c r="T4503" s="24">
        <v>200</v>
      </c>
    </row>
    <row r="4504" spans="19:20" x14ac:dyDescent="0.3">
      <c r="S4504" s="29">
        <v>19.98</v>
      </c>
      <c r="T4504" s="24">
        <v>200</v>
      </c>
    </row>
    <row r="4505" spans="19:20" x14ac:dyDescent="0.3">
      <c r="S4505" s="29">
        <v>19.97</v>
      </c>
      <c r="T4505" s="24">
        <v>199</v>
      </c>
    </row>
    <row r="4506" spans="19:20" x14ac:dyDescent="0.3">
      <c r="S4506" s="29">
        <v>19.96</v>
      </c>
      <c r="T4506" s="24">
        <v>199</v>
      </c>
    </row>
    <row r="4507" spans="19:20" x14ac:dyDescent="0.3">
      <c r="S4507" s="29">
        <v>19.95</v>
      </c>
      <c r="T4507" s="24">
        <v>199</v>
      </c>
    </row>
    <row r="4508" spans="19:20" x14ac:dyDescent="0.3">
      <c r="S4508" s="29">
        <v>19.940000000000001</v>
      </c>
      <c r="T4508" s="24">
        <v>199</v>
      </c>
    </row>
    <row r="4509" spans="19:20" x14ac:dyDescent="0.3">
      <c r="S4509" s="29">
        <v>19.93</v>
      </c>
      <c r="T4509" s="24">
        <v>199</v>
      </c>
    </row>
    <row r="4510" spans="19:20" x14ac:dyDescent="0.3">
      <c r="S4510" s="29">
        <v>19.920000000000002</v>
      </c>
      <c r="T4510" s="24">
        <v>198</v>
      </c>
    </row>
    <row r="4511" spans="19:20" x14ac:dyDescent="0.3">
      <c r="S4511" s="29">
        <v>19.91</v>
      </c>
      <c r="T4511" s="24">
        <v>198</v>
      </c>
    </row>
    <row r="4512" spans="19:20" x14ac:dyDescent="0.3">
      <c r="S4512" s="29">
        <v>19.899999999999999</v>
      </c>
      <c r="T4512" s="24">
        <v>198</v>
      </c>
    </row>
    <row r="4513" spans="19:20" x14ac:dyDescent="0.3">
      <c r="S4513" s="29">
        <v>19.89</v>
      </c>
      <c r="T4513" s="24">
        <v>198</v>
      </c>
    </row>
    <row r="4514" spans="19:20" x14ac:dyDescent="0.3">
      <c r="S4514" s="29">
        <v>19.88</v>
      </c>
      <c r="T4514" s="24">
        <v>198</v>
      </c>
    </row>
    <row r="4515" spans="19:20" x14ac:dyDescent="0.3">
      <c r="S4515" s="29">
        <v>19.87</v>
      </c>
      <c r="T4515" s="24">
        <v>197</v>
      </c>
    </row>
    <row r="4516" spans="19:20" x14ac:dyDescent="0.3">
      <c r="S4516" s="29">
        <v>19.86</v>
      </c>
      <c r="T4516" s="24">
        <v>197</v>
      </c>
    </row>
    <row r="4517" spans="19:20" x14ac:dyDescent="0.3">
      <c r="S4517" s="29">
        <v>19.850000000000001</v>
      </c>
      <c r="T4517" s="24">
        <v>197</v>
      </c>
    </row>
    <row r="4518" spans="19:20" x14ac:dyDescent="0.3">
      <c r="S4518" s="29">
        <v>19.84</v>
      </c>
      <c r="T4518" s="24">
        <v>197</v>
      </c>
    </row>
    <row r="4519" spans="19:20" x14ac:dyDescent="0.3">
      <c r="S4519" s="29">
        <v>19.829999999999998</v>
      </c>
      <c r="T4519" s="24">
        <v>197</v>
      </c>
    </row>
    <row r="4520" spans="19:20" x14ac:dyDescent="0.3">
      <c r="S4520" s="29">
        <v>19.82</v>
      </c>
      <c r="T4520" s="24">
        <v>196</v>
      </c>
    </row>
    <row r="4521" spans="19:20" x14ac:dyDescent="0.3">
      <c r="S4521" s="29">
        <v>19.809999999999999</v>
      </c>
      <c r="T4521" s="24">
        <v>196</v>
      </c>
    </row>
    <row r="4522" spans="19:20" x14ac:dyDescent="0.3">
      <c r="S4522" s="29">
        <v>19.8</v>
      </c>
      <c r="T4522" s="24">
        <v>196</v>
      </c>
    </row>
    <row r="4523" spans="19:20" x14ac:dyDescent="0.3">
      <c r="S4523" s="29">
        <v>19.79</v>
      </c>
      <c r="T4523" s="24">
        <v>196</v>
      </c>
    </row>
    <row r="4524" spans="19:20" x14ac:dyDescent="0.3">
      <c r="S4524" s="29">
        <v>19.78</v>
      </c>
      <c r="T4524" s="24">
        <v>196</v>
      </c>
    </row>
    <row r="4525" spans="19:20" x14ac:dyDescent="0.3">
      <c r="S4525" s="29">
        <v>19.77</v>
      </c>
      <c r="T4525" s="24">
        <v>195</v>
      </c>
    </row>
    <row r="4526" spans="19:20" x14ac:dyDescent="0.3">
      <c r="S4526" s="29">
        <v>19.760000000000002</v>
      </c>
      <c r="T4526" s="24">
        <v>195</v>
      </c>
    </row>
    <row r="4527" spans="19:20" x14ac:dyDescent="0.3">
      <c r="S4527" s="29">
        <v>19.75</v>
      </c>
      <c r="T4527" s="24">
        <v>195</v>
      </c>
    </row>
    <row r="4528" spans="19:20" x14ac:dyDescent="0.3">
      <c r="S4528" s="29">
        <v>19.739999999999998</v>
      </c>
      <c r="T4528" s="24">
        <v>195</v>
      </c>
    </row>
    <row r="4529" spans="19:20" x14ac:dyDescent="0.3">
      <c r="S4529" s="29">
        <v>19.73</v>
      </c>
      <c r="T4529" s="24">
        <v>195</v>
      </c>
    </row>
    <row r="4530" spans="19:20" x14ac:dyDescent="0.3">
      <c r="S4530" s="29">
        <v>19.72</v>
      </c>
      <c r="T4530" s="24">
        <v>194</v>
      </c>
    </row>
    <row r="4531" spans="19:20" x14ac:dyDescent="0.3">
      <c r="S4531" s="29">
        <v>19.71</v>
      </c>
      <c r="T4531" s="24">
        <v>194</v>
      </c>
    </row>
    <row r="4532" spans="19:20" x14ac:dyDescent="0.3">
      <c r="S4532" s="29">
        <v>19.7</v>
      </c>
      <c r="T4532" s="24">
        <v>194</v>
      </c>
    </row>
    <row r="4533" spans="19:20" x14ac:dyDescent="0.3">
      <c r="S4533" s="29">
        <v>19.690000000000001</v>
      </c>
      <c r="T4533" s="24">
        <v>194</v>
      </c>
    </row>
    <row r="4534" spans="19:20" x14ac:dyDescent="0.3">
      <c r="S4534" s="29">
        <v>19.68</v>
      </c>
      <c r="T4534" s="24">
        <v>194</v>
      </c>
    </row>
    <row r="4535" spans="19:20" x14ac:dyDescent="0.3">
      <c r="S4535" s="29">
        <v>19.670000000000002</v>
      </c>
      <c r="T4535" s="24">
        <v>193</v>
      </c>
    </row>
    <row r="4536" spans="19:20" x14ac:dyDescent="0.3">
      <c r="S4536" s="29">
        <v>19.66</v>
      </c>
      <c r="T4536" s="24">
        <v>193</v>
      </c>
    </row>
    <row r="4537" spans="19:20" x14ac:dyDescent="0.3">
      <c r="S4537" s="29">
        <v>19.649999999999999</v>
      </c>
      <c r="T4537" s="24">
        <v>193</v>
      </c>
    </row>
    <row r="4538" spans="19:20" x14ac:dyDescent="0.3">
      <c r="S4538" s="29">
        <v>19.64</v>
      </c>
      <c r="T4538" s="24">
        <v>193</v>
      </c>
    </row>
    <row r="4539" spans="19:20" x14ac:dyDescent="0.3">
      <c r="S4539" s="29">
        <v>19.63</v>
      </c>
      <c r="T4539" s="24">
        <v>193</v>
      </c>
    </row>
    <row r="4540" spans="19:20" x14ac:dyDescent="0.3">
      <c r="S4540" s="29">
        <v>19.62</v>
      </c>
      <c r="T4540" s="24">
        <v>192</v>
      </c>
    </row>
    <row r="4541" spans="19:20" x14ac:dyDescent="0.3">
      <c r="S4541" s="29">
        <v>19.61</v>
      </c>
      <c r="T4541" s="24">
        <v>192</v>
      </c>
    </row>
    <row r="4542" spans="19:20" x14ac:dyDescent="0.3">
      <c r="S4542" s="29">
        <v>19.600000000000001</v>
      </c>
      <c r="T4542" s="24">
        <v>192</v>
      </c>
    </row>
    <row r="4543" spans="19:20" x14ac:dyDescent="0.3">
      <c r="S4543" s="29">
        <v>19.59</v>
      </c>
      <c r="T4543" s="24">
        <v>192</v>
      </c>
    </row>
    <row r="4544" spans="19:20" x14ac:dyDescent="0.3">
      <c r="S4544" s="29">
        <v>19.579999999999998</v>
      </c>
      <c r="T4544" s="24">
        <v>192</v>
      </c>
    </row>
    <row r="4545" spans="19:20" x14ac:dyDescent="0.3">
      <c r="S4545" s="29">
        <v>19.57</v>
      </c>
      <c r="T4545" s="24">
        <v>191</v>
      </c>
    </row>
    <row r="4546" spans="19:20" x14ac:dyDescent="0.3">
      <c r="S4546" s="29">
        <v>19.559999999999999</v>
      </c>
      <c r="T4546" s="24">
        <v>191</v>
      </c>
    </row>
    <row r="4547" spans="19:20" x14ac:dyDescent="0.3">
      <c r="S4547" s="29">
        <v>19.55</v>
      </c>
      <c r="T4547" s="24">
        <v>191</v>
      </c>
    </row>
    <row r="4548" spans="19:20" x14ac:dyDescent="0.3">
      <c r="S4548" s="29">
        <v>19.54</v>
      </c>
      <c r="T4548" s="24">
        <v>191</v>
      </c>
    </row>
    <row r="4549" spans="19:20" x14ac:dyDescent="0.3">
      <c r="S4549" s="29">
        <v>19.53</v>
      </c>
      <c r="T4549" s="24">
        <v>191</v>
      </c>
    </row>
    <row r="4550" spans="19:20" x14ac:dyDescent="0.3">
      <c r="S4550" s="29">
        <v>19.52</v>
      </c>
      <c r="T4550" s="24">
        <v>190</v>
      </c>
    </row>
    <row r="4551" spans="19:20" x14ac:dyDescent="0.3">
      <c r="S4551" s="29">
        <v>19.510000000000002</v>
      </c>
      <c r="T4551" s="24">
        <v>190</v>
      </c>
    </row>
    <row r="4552" spans="19:20" x14ac:dyDescent="0.3">
      <c r="S4552" s="29">
        <v>19.5</v>
      </c>
      <c r="T4552" s="24">
        <v>190</v>
      </c>
    </row>
    <row r="4553" spans="19:20" x14ac:dyDescent="0.3">
      <c r="S4553" s="29">
        <v>19.489999999999998</v>
      </c>
      <c r="T4553" s="24">
        <v>190</v>
      </c>
    </row>
    <row r="4554" spans="19:20" x14ac:dyDescent="0.3">
      <c r="S4554" s="29">
        <v>19.48</v>
      </c>
      <c r="T4554" s="24">
        <v>190</v>
      </c>
    </row>
    <row r="4555" spans="19:20" x14ac:dyDescent="0.3">
      <c r="S4555" s="29">
        <v>19.47</v>
      </c>
      <c r="T4555" s="24">
        <v>189</v>
      </c>
    </row>
    <row r="4556" spans="19:20" x14ac:dyDescent="0.3">
      <c r="S4556" s="29">
        <v>19.46</v>
      </c>
      <c r="T4556" s="24">
        <v>189</v>
      </c>
    </row>
    <row r="4557" spans="19:20" x14ac:dyDescent="0.3">
      <c r="S4557" s="29">
        <v>19.45</v>
      </c>
      <c r="T4557" s="24">
        <v>189</v>
      </c>
    </row>
    <row r="4558" spans="19:20" x14ac:dyDescent="0.3">
      <c r="S4558" s="29">
        <v>19.440000000000001</v>
      </c>
      <c r="T4558" s="24">
        <v>189</v>
      </c>
    </row>
    <row r="4559" spans="19:20" x14ac:dyDescent="0.3">
      <c r="S4559" s="29">
        <v>19.43</v>
      </c>
      <c r="T4559" s="24">
        <v>189</v>
      </c>
    </row>
    <row r="4560" spans="19:20" x14ac:dyDescent="0.3">
      <c r="S4560" s="29">
        <v>19.420000000000002</v>
      </c>
      <c r="T4560" s="24">
        <v>188</v>
      </c>
    </row>
    <row r="4561" spans="19:20" x14ac:dyDescent="0.3">
      <c r="S4561" s="29">
        <v>19.41</v>
      </c>
      <c r="T4561" s="24">
        <v>188</v>
      </c>
    </row>
    <row r="4562" spans="19:20" x14ac:dyDescent="0.3">
      <c r="S4562" s="29">
        <v>19.399999999999999</v>
      </c>
      <c r="T4562" s="24">
        <v>188</v>
      </c>
    </row>
    <row r="4563" spans="19:20" x14ac:dyDescent="0.3">
      <c r="S4563" s="29">
        <v>19.39</v>
      </c>
      <c r="T4563" s="24">
        <v>188</v>
      </c>
    </row>
    <row r="4564" spans="19:20" x14ac:dyDescent="0.3">
      <c r="S4564" s="29">
        <v>19.38</v>
      </c>
      <c r="T4564" s="24">
        <v>188</v>
      </c>
    </row>
    <row r="4565" spans="19:20" x14ac:dyDescent="0.3">
      <c r="S4565" s="29">
        <v>19.37</v>
      </c>
      <c r="T4565" s="24">
        <v>187</v>
      </c>
    </row>
    <row r="4566" spans="19:20" x14ac:dyDescent="0.3">
      <c r="S4566" s="29">
        <v>19.36</v>
      </c>
      <c r="T4566" s="24">
        <v>187</v>
      </c>
    </row>
    <row r="4567" spans="19:20" x14ac:dyDescent="0.3">
      <c r="S4567" s="29">
        <v>19.350000000000001</v>
      </c>
      <c r="T4567" s="24">
        <v>187</v>
      </c>
    </row>
    <row r="4568" spans="19:20" x14ac:dyDescent="0.3">
      <c r="S4568" s="29">
        <v>19.34</v>
      </c>
      <c r="T4568" s="24">
        <v>187</v>
      </c>
    </row>
    <row r="4569" spans="19:20" x14ac:dyDescent="0.3">
      <c r="S4569" s="29">
        <v>19.329999999999998</v>
      </c>
      <c r="T4569" s="24">
        <v>187</v>
      </c>
    </row>
    <row r="4570" spans="19:20" x14ac:dyDescent="0.3">
      <c r="S4570" s="29">
        <v>19.32</v>
      </c>
      <c r="T4570" s="24">
        <v>186</v>
      </c>
    </row>
    <row r="4571" spans="19:20" x14ac:dyDescent="0.3">
      <c r="S4571" s="29">
        <v>19.309999999999999</v>
      </c>
      <c r="T4571" s="24">
        <v>186</v>
      </c>
    </row>
    <row r="4572" spans="19:20" x14ac:dyDescent="0.3">
      <c r="S4572" s="29">
        <v>19.3</v>
      </c>
      <c r="T4572" s="24">
        <v>186</v>
      </c>
    </row>
    <row r="4573" spans="19:20" x14ac:dyDescent="0.3">
      <c r="S4573" s="29">
        <v>19.29</v>
      </c>
      <c r="T4573" s="24">
        <v>186</v>
      </c>
    </row>
    <row r="4574" spans="19:20" x14ac:dyDescent="0.3">
      <c r="S4574" s="29">
        <v>19.28</v>
      </c>
      <c r="T4574" s="24">
        <v>186</v>
      </c>
    </row>
    <row r="4575" spans="19:20" x14ac:dyDescent="0.3">
      <c r="S4575" s="29">
        <v>19.27</v>
      </c>
      <c r="T4575" s="24">
        <v>185</v>
      </c>
    </row>
    <row r="4576" spans="19:20" x14ac:dyDescent="0.3">
      <c r="S4576" s="29">
        <v>19.260000000000002</v>
      </c>
      <c r="T4576" s="24">
        <v>185</v>
      </c>
    </row>
    <row r="4577" spans="19:20" x14ac:dyDescent="0.3">
      <c r="S4577" s="29">
        <v>19.25</v>
      </c>
      <c r="T4577" s="24">
        <v>185</v>
      </c>
    </row>
    <row r="4578" spans="19:20" x14ac:dyDescent="0.3">
      <c r="S4578" s="29">
        <v>19.239999999999998</v>
      </c>
      <c r="T4578" s="24">
        <v>185</v>
      </c>
    </row>
    <row r="4579" spans="19:20" x14ac:dyDescent="0.3">
      <c r="S4579" s="29">
        <v>19.23</v>
      </c>
      <c r="T4579" s="24">
        <v>185</v>
      </c>
    </row>
    <row r="4580" spans="19:20" x14ac:dyDescent="0.3">
      <c r="S4580" s="29">
        <v>19.22</v>
      </c>
      <c r="T4580" s="24">
        <v>184</v>
      </c>
    </row>
    <row r="4581" spans="19:20" x14ac:dyDescent="0.3">
      <c r="S4581" s="29">
        <v>19.21</v>
      </c>
      <c r="T4581" s="24">
        <v>184</v>
      </c>
    </row>
    <row r="4582" spans="19:20" x14ac:dyDescent="0.3">
      <c r="S4582" s="29">
        <v>19.2</v>
      </c>
      <c r="T4582" s="24">
        <v>184</v>
      </c>
    </row>
    <row r="4583" spans="19:20" x14ac:dyDescent="0.3">
      <c r="S4583" s="29">
        <v>19.190000000000001</v>
      </c>
      <c r="T4583" s="24">
        <v>184</v>
      </c>
    </row>
    <row r="4584" spans="19:20" x14ac:dyDescent="0.3">
      <c r="S4584" s="29">
        <v>19.18</v>
      </c>
      <c r="T4584" s="24">
        <v>184</v>
      </c>
    </row>
    <row r="4585" spans="19:20" x14ac:dyDescent="0.3">
      <c r="S4585" s="29">
        <v>19.170000000000002</v>
      </c>
      <c r="T4585" s="24">
        <v>183</v>
      </c>
    </row>
    <row r="4586" spans="19:20" x14ac:dyDescent="0.3">
      <c r="S4586" s="29">
        <v>19.16</v>
      </c>
      <c r="T4586" s="24">
        <v>183</v>
      </c>
    </row>
    <row r="4587" spans="19:20" x14ac:dyDescent="0.3">
      <c r="S4587" s="29">
        <v>19.149999999999999</v>
      </c>
      <c r="T4587" s="24">
        <v>183</v>
      </c>
    </row>
    <row r="4588" spans="19:20" x14ac:dyDescent="0.3">
      <c r="S4588" s="29">
        <v>19.14</v>
      </c>
      <c r="T4588" s="24">
        <v>183</v>
      </c>
    </row>
    <row r="4589" spans="19:20" x14ac:dyDescent="0.3">
      <c r="S4589" s="29">
        <v>19.13</v>
      </c>
      <c r="T4589" s="24">
        <v>183</v>
      </c>
    </row>
    <row r="4590" spans="19:20" x14ac:dyDescent="0.3">
      <c r="S4590" s="29">
        <v>19.12</v>
      </c>
      <c r="T4590" s="24">
        <v>182</v>
      </c>
    </row>
    <row r="4591" spans="19:20" x14ac:dyDescent="0.3">
      <c r="S4591" s="29">
        <v>19.11</v>
      </c>
      <c r="T4591" s="24">
        <v>182</v>
      </c>
    </row>
    <row r="4592" spans="19:20" x14ac:dyDescent="0.3">
      <c r="S4592" s="29">
        <v>19.100000000000001</v>
      </c>
      <c r="T4592" s="24">
        <v>182</v>
      </c>
    </row>
    <row r="4593" spans="19:20" x14ac:dyDescent="0.3">
      <c r="S4593" s="29">
        <v>19.09</v>
      </c>
      <c r="T4593" s="24">
        <v>182</v>
      </c>
    </row>
    <row r="4594" spans="19:20" x14ac:dyDescent="0.3">
      <c r="S4594" s="29">
        <v>19.079999999999998</v>
      </c>
      <c r="T4594" s="24">
        <v>182</v>
      </c>
    </row>
    <row r="4595" spans="19:20" x14ac:dyDescent="0.3">
      <c r="S4595" s="29">
        <v>19.07</v>
      </c>
      <c r="T4595" s="24">
        <v>181</v>
      </c>
    </row>
    <row r="4596" spans="19:20" x14ac:dyDescent="0.3">
      <c r="S4596" s="29">
        <v>19.059999999999999</v>
      </c>
      <c r="T4596" s="24">
        <v>181</v>
      </c>
    </row>
    <row r="4597" spans="19:20" x14ac:dyDescent="0.3">
      <c r="S4597" s="29">
        <v>19.05</v>
      </c>
      <c r="T4597" s="24">
        <v>181</v>
      </c>
    </row>
    <row r="4598" spans="19:20" x14ac:dyDescent="0.3">
      <c r="S4598" s="29">
        <v>19.04</v>
      </c>
      <c r="T4598" s="24">
        <v>181</v>
      </c>
    </row>
    <row r="4599" spans="19:20" x14ac:dyDescent="0.3">
      <c r="S4599" s="29">
        <v>19.03</v>
      </c>
      <c r="T4599" s="24">
        <v>181</v>
      </c>
    </row>
    <row r="4600" spans="19:20" x14ac:dyDescent="0.3">
      <c r="S4600" s="29">
        <v>19.02</v>
      </c>
      <c r="T4600" s="24">
        <v>180</v>
      </c>
    </row>
    <row r="4601" spans="19:20" x14ac:dyDescent="0.3">
      <c r="S4601" s="29">
        <v>19.010000000000002</v>
      </c>
      <c r="T4601" s="24">
        <v>180</v>
      </c>
    </row>
    <row r="4602" spans="19:20" x14ac:dyDescent="0.3">
      <c r="S4602" s="29">
        <v>19</v>
      </c>
      <c r="T4602" s="24">
        <v>180</v>
      </c>
    </row>
    <row r="4603" spans="19:20" x14ac:dyDescent="0.3">
      <c r="S4603" s="29">
        <v>18.989999999999998</v>
      </c>
      <c r="T4603" s="24">
        <v>180</v>
      </c>
    </row>
    <row r="4604" spans="19:20" x14ac:dyDescent="0.3">
      <c r="S4604" s="29">
        <v>18.98</v>
      </c>
      <c r="T4604" s="24">
        <v>180</v>
      </c>
    </row>
    <row r="4605" spans="19:20" x14ac:dyDescent="0.3">
      <c r="S4605" s="29">
        <v>18.97</v>
      </c>
      <c r="T4605" s="24">
        <v>179</v>
      </c>
    </row>
    <row r="4606" spans="19:20" x14ac:dyDescent="0.3">
      <c r="S4606" s="29">
        <v>18.96</v>
      </c>
      <c r="T4606" s="24">
        <v>179</v>
      </c>
    </row>
    <row r="4607" spans="19:20" x14ac:dyDescent="0.3">
      <c r="S4607" s="29">
        <v>18.95</v>
      </c>
      <c r="T4607" s="24">
        <v>179</v>
      </c>
    </row>
    <row r="4608" spans="19:20" x14ac:dyDescent="0.3">
      <c r="S4608" s="29">
        <v>18.940000000000001</v>
      </c>
      <c r="T4608" s="24">
        <v>179</v>
      </c>
    </row>
    <row r="4609" spans="19:20" x14ac:dyDescent="0.3">
      <c r="S4609" s="29">
        <v>18.93</v>
      </c>
      <c r="T4609" s="24">
        <v>179</v>
      </c>
    </row>
    <row r="4610" spans="19:20" x14ac:dyDescent="0.3">
      <c r="S4610" s="29">
        <v>18.920000000000002</v>
      </c>
      <c r="T4610" s="24">
        <v>178</v>
      </c>
    </row>
    <row r="4611" spans="19:20" x14ac:dyDescent="0.3">
      <c r="S4611" s="29">
        <v>18.91</v>
      </c>
      <c r="T4611" s="24">
        <v>178</v>
      </c>
    </row>
    <row r="4612" spans="19:20" x14ac:dyDescent="0.3">
      <c r="S4612" s="29">
        <v>18.899999999999999</v>
      </c>
      <c r="T4612" s="24">
        <v>178</v>
      </c>
    </row>
    <row r="4613" spans="19:20" x14ac:dyDescent="0.3">
      <c r="S4613" s="29">
        <v>18.89</v>
      </c>
      <c r="T4613" s="24">
        <v>178</v>
      </c>
    </row>
    <row r="4614" spans="19:20" x14ac:dyDescent="0.3">
      <c r="S4614" s="29">
        <v>18.88</v>
      </c>
      <c r="T4614" s="24">
        <v>178</v>
      </c>
    </row>
    <row r="4615" spans="19:20" x14ac:dyDescent="0.3">
      <c r="S4615" s="29">
        <v>18.87</v>
      </c>
      <c r="T4615" s="24">
        <v>177</v>
      </c>
    </row>
    <row r="4616" spans="19:20" x14ac:dyDescent="0.3">
      <c r="S4616" s="29">
        <v>18.86</v>
      </c>
      <c r="T4616" s="24">
        <v>177</v>
      </c>
    </row>
    <row r="4617" spans="19:20" x14ac:dyDescent="0.3">
      <c r="S4617" s="29">
        <v>18.850000000000001</v>
      </c>
      <c r="T4617" s="24">
        <v>177</v>
      </c>
    </row>
    <row r="4618" spans="19:20" x14ac:dyDescent="0.3">
      <c r="S4618" s="29">
        <v>18.84</v>
      </c>
      <c r="T4618" s="24">
        <v>177</v>
      </c>
    </row>
    <row r="4619" spans="19:20" x14ac:dyDescent="0.3">
      <c r="S4619" s="29">
        <v>18.829999999999998</v>
      </c>
      <c r="T4619" s="24">
        <v>177</v>
      </c>
    </row>
    <row r="4620" spans="19:20" x14ac:dyDescent="0.3">
      <c r="S4620" s="29">
        <v>18.82</v>
      </c>
      <c r="T4620" s="24">
        <v>176</v>
      </c>
    </row>
    <row r="4621" spans="19:20" x14ac:dyDescent="0.3">
      <c r="S4621" s="29">
        <v>18.809999999999999</v>
      </c>
      <c r="T4621" s="24">
        <v>176</v>
      </c>
    </row>
    <row r="4622" spans="19:20" x14ac:dyDescent="0.3">
      <c r="S4622" s="29">
        <v>18.8</v>
      </c>
      <c r="T4622" s="24">
        <v>176</v>
      </c>
    </row>
    <row r="4623" spans="19:20" x14ac:dyDescent="0.3">
      <c r="S4623" s="29">
        <v>18.79</v>
      </c>
      <c r="T4623" s="24">
        <v>176</v>
      </c>
    </row>
    <row r="4624" spans="19:20" x14ac:dyDescent="0.3">
      <c r="S4624" s="29">
        <v>18.78</v>
      </c>
      <c r="T4624" s="24">
        <v>176</v>
      </c>
    </row>
    <row r="4625" spans="19:20" x14ac:dyDescent="0.3">
      <c r="S4625" s="29">
        <v>18.77</v>
      </c>
      <c r="T4625" s="24">
        <v>175</v>
      </c>
    </row>
    <row r="4626" spans="19:20" x14ac:dyDescent="0.3">
      <c r="S4626" s="29">
        <v>18.760000000000002</v>
      </c>
      <c r="T4626" s="24">
        <v>175</v>
      </c>
    </row>
    <row r="4627" spans="19:20" x14ac:dyDescent="0.3">
      <c r="S4627" s="29">
        <v>18.75</v>
      </c>
      <c r="T4627" s="24">
        <v>175</v>
      </c>
    </row>
    <row r="4628" spans="19:20" x14ac:dyDescent="0.3">
      <c r="S4628" s="29">
        <v>18.739999999999998</v>
      </c>
      <c r="T4628" s="24">
        <v>175</v>
      </c>
    </row>
    <row r="4629" spans="19:20" x14ac:dyDescent="0.3">
      <c r="S4629" s="29">
        <v>18.73</v>
      </c>
      <c r="T4629" s="24">
        <v>175</v>
      </c>
    </row>
    <row r="4630" spans="19:20" x14ac:dyDescent="0.3">
      <c r="S4630" s="29">
        <v>18.72</v>
      </c>
      <c r="T4630" s="24">
        <v>174</v>
      </c>
    </row>
    <row r="4631" spans="19:20" x14ac:dyDescent="0.3">
      <c r="S4631" s="29">
        <v>18.71</v>
      </c>
      <c r="T4631" s="24">
        <v>174</v>
      </c>
    </row>
    <row r="4632" spans="19:20" x14ac:dyDescent="0.3">
      <c r="S4632" s="29">
        <v>18.7</v>
      </c>
      <c r="T4632" s="24">
        <v>174</v>
      </c>
    </row>
    <row r="4633" spans="19:20" x14ac:dyDescent="0.3">
      <c r="S4633" s="29">
        <v>18.690000000000001</v>
      </c>
      <c r="T4633" s="24">
        <v>174</v>
      </c>
    </row>
    <row r="4634" spans="19:20" x14ac:dyDescent="0.3">
      <c r="S4634" s="29">
        <v>18.68</v>
      </c>
      <c r="T4634" s="24">
        <v>174</v>
      </c>
    </row>
    <row r="4635" spans="19:20" x14ac:dyDescent="0.3">
      <c r="S4635" s="29">
        <v>18.670000000000002</v>
      </c>
      <c r="T4635" s="24">
        <v>173</v>
      </c>
    </row>
    <row r="4636" spans="19:20" x14ac:dyDescent="0.3">
      <c r="S4636" s="29">
        <v>18.66</v>
      </c>
      <c r="T4636" s="24">
        <v>173</v>
      </c>
    </row>
    <row r="4637" spans="19:20" x14ac:dyDescent="0.3">
      <c r="S4637" s="29">
        <v>18.649999999999999</v>
      </c>
      <c r="T4637" s="24">
        <v>173</v>
      </c>
    </row>
    <row r="4638" spans="19:20" x14ac:dyDescent="0.3">
      <c r="S4638" s="29">
        <v>18.64</v>
      </c>
      <c r="T4638" s="24">
        <v>173</v>
      </c>
    </row>
    <row r="4639" spans="19:20" x14ac:dyDescent="0.3">
      <c r="S4639" s="29">
        <v>18.63</v>
      </c>
      <c r="T4639" s="24">
        <v>173</v>
      </c>
    </row>
    <row r="4640" spans="19:20" x14ac:dyDescent="0.3">
      <c r="S4640" s="29">
        <v>18.62</v>
      </c>
      <c r="T4640" s="24">
        <v>172</v>
      </c>
    </row>
    <row r="4641" spans="19:20" x14ac:dyDescent="0.3">
      <c r="S4641" s="29">
        <v>18.61</v>
      </c>
      <c r="T4641" s="24">
        <v>172</v>
      </c>
    </row>
    <row r="4642" spans="19:20" x14ac:dyDescent="0.3">
      <c r="S4642" s="29">
        <v>18.600000000000001</v>
      </c>
      <c r="T4642" s="24">
        <v>172</v>
      </c>
    </row>
    <row r="4643" spans="19:20" x14ac:dyDescent="0.3">
      <c r="S4643" s="29">
        <v>18.59</v>
      </c>
      <c r="T4643" s="24">
        <v>172</v>
      </c>
    </row>
    <row r="4644" spans="19:20" x14ac:dyDescent="0.3">
      <c r="S4644" s="29">
        <v>18.579999999999998</v>
      </c>
      <c r="T4644" s="24">
        <v>172</v>
      </c>
    </row>
    <row r="4645" spans="19:20" x14ac:dyDescent="0.3">
      <c r="S4645" s="29">
        <v>18.57</v>
      </c>
      <c r="T4645" s="24">
        <v>171</v>
      </c>
    </row>
    <row r="4646" spans="19:20" x14ac:dyDescent="0.3">
      <c r="S4646" s="29">
        <v>18.559999999999999</v>
      </c>
      <c r="T4646" s="24">
        <v>171</v>
      </c>
    </row>
    <row r="4647" spans="19:20" x14ac:dyDescent="0.3">
      <c r="S4647" s="29">
        <v>18.55</v>
      </c>
      <c r="T4647" s="24">
        <v>171</v>
      </c>
    </row>
    <row r="4648" spans="19:20" x14ac:dyDescent="0.3">
      <c r="S4648" s="29">
        <v>18.54</v>
      </c>
      <c r="T4648" s="24">
        <v>171</v>
      </c>
    </row>
    <row r="4649" spans="19:20" x14ac:dyDescent="0.3">
      <c r="S4649" s="29">
        <v>18.53</v>
      </c>
      <c r="T4649" s="24">
        <v>171</v>
      </c>
    </row>
    <row r="4650" spans="19:20" x14ac:dyDescent="0.3">
      <c r="S4650" s="29">
        <v>18.52</v>
      </c>
      <c r="T4650" s="24">
        <v>170</v>
      </c>
    </row>
    <row r="4651" spans="19:20" x14ac:dyDescent="0.3">
      <c r="S4651" s="29">
        <v>18.510000000000002</v>
      </c>
      <c r="T4651" s="24">
        <v>170</v>
      </c>
    </row>
    <row r="4652" spans="19:20" x14ac:dyDescent="0.3">
      <c r="S4652" s="29">
        <v>18.5</v>
      </c>
      <c r="T4652" s="24">
        <v>170</v>
      </c>
    </row>
    <row r="4653" spans="19:20" x14ac:dyDescent="0.3">
      <c r="S4653" s="29">
        <v>18.489999999999998</v>
      </c>
      <c r="T4653" s="24">
        <v>170</v>
      </c>
    </row>
    <row r="4654" spans="19:20" x14ac:dyDescent="0.3">
      <c r="S4654" s="29">
        <v>18.48</v>
      </c>
      <c r="T4654" s="24">
        <v>170</v>
      </c>
    </row>
    <row r="4655" spans="19:20" x14ac:dyDescent="0.3">
      <c r="S4655" s="29">
        <v>18.47</v>
      </c>
      <c r="T4655" s="24">
        <v>169</v>
      </c>
    </row>
    <row r="4656" spans="19:20" x14ac:dyDescent="0.3">
      <c r="S4656" s="29">
        <v>18.46</v>
      </c>
      <c r="T4656" s="24">
        <v>169</v>
      </c>
    </row>
    <row r="4657" spans="19:20" x14ac:dyDescent="0.3">
      <c r="S4657" s="29">
        <v>18.45</v>
      </c>
      <c r="T4657" s="24">
        <v>169</v>
      </c>
    </row>
    <row r="4658" spans="19:20" x14ac:dyDescent="0.3">
      <c r="S4658" s="29">
        <v>18.440000000000001</v>
      </c>
      <c r="T4658" s="24">
        <v>169</v>
      </c>
    </row>
    <row r="4659" spans="19:20" x14ac:dyDescent="0.3">
      <c r="S4659" s="29">
        <v>18.43</v>
      </c>
      <c r="T4659" s="24">
        <v>169</v>
      </c>
    </row>
    <row r="4660" spans="19:20" x14ac:dyDescent="0.3">
      <c r="S4660" s="29">
        <v>18.420000000000002</v>
      </c>
      <c r="T4660" s="24">
        <v>168</v>
      </c>
    </row>
    <row r="4661" spans="19:20" x14ac:dyDescent="0.3">
      <c r="S4661" s="29">
        <v>18.41</v>
      </c>
      <c r="T4661" s="24">
        <v>168</v>
      </c>
    </row>
    <row r="4662" spans="19:20" x14ac:dyDescent="0.3">
      <c r="S4662" s="29">
        <v>18.399999999999999</v>
      </c>
      <c r="T4662" s="24">
        <v>168</v>
      </c>
    </row>
    <row r="4663" spans="19:20" x14ac:dyDescent="0.3">
      <c r="S4663" s="29">
        <v>18.39</v>
      </c>
      <c r="T4663" s="24">
        <v>168</v>
      </c>
    </row>
    <row r="4664" spans="19:20" x14ac:dyDescent="0.3">
      <c r="S4664" s="29">
        <v>18.38</v>
      </c>
      <c r="T4664" s="24">
        <v>168</v>
      </c>
    </row>
    <row r="4665" spans="19:20" x14ac:dyDescent="0.3">
      <c r="S4665" s="29">
        <v>18.37</v>
      </c>
      <c r="T4665" s="24">
        <v>167</v>
      </c>
    </row>
    <row r="4666" spans="19:20" x14ac:dyDescent="0.3">
      <c r="S4666" s="29">
        <v>18.36</v>
      </c>
      <c r="T4666" s="24">
        <v>167</v>
      </c>
    </row>
    <row r="4667" spans="19:20" x14ac:dyDescent="0.3">
      <c r="S4667" s="29">
        <v>18.350000000000001</v>
      </c>
      <c r="T4667" s="24">
        <v>167</v>
      </c>
    </row>
    <row r="4668" spans="19:20" x14ac:dyDescent="0.3">
      <c r="S4668" s="29">
        <v>18.34</v>
      </c>
      <c r="T4668" s="24">
        <v>167</v>
      </c>
    </row>
    <row r="4669" spans="19:20" x14ac:dyDescent="0.3">
      <c r="S4669" s="29">
        <v>18.329999999999998</v>
      </c>
      <c r="T4669" s="24">
        <v>167</v>
      </c>
    </row>
    <row r="4670" spans="19:20" x14ac:dyDescent="0.3">
      <c r="S4670" s="29">
        <v>18.32</v>
      </c>
      <c r="T4670" s="24">
        <v>166</v>
      </c>
    </row>
    <row r="4671" spans="19:20" x14ac:dyDescent="0.3">
      <c r="S4671" s="29">
        <v>18.309999999999999</v>
      </c>
      <c r="T4671" s="24">
        <v>166</v>
      </c>
    </row>
    <row r="4672" spans="19:20" x14ac:dyDescent="0.3">
      <c r="S4672" s="29">
        <v>18.3</v>
      </c>
      <c r="T4672" s="24">
        <v>166</v>
      </c>
    </row>
    <row r="4673" spans="19:20" x14ac:dyDescent="0.3">
      <c r="S4673" s="29">
        <v>18.29</v>
      </c>
      <c r="T4673" s="24">
        <v>166</v>
      </c>
    </row>
    <row r="4674" spans="19:20" x14ac:dyDescent="0.3">
      <c r="S4674" s="29">
        <v>18.28</v>
      </c>
      <c r="T4674" s="24">
        <v>166</v>
      </c>
    </row>
    <row r="4675" spans="19:20" x14ac:dyDescent="0.3">
      <c r="S4675" s="29">
        <v>18.27</v>
      </c>
      <c r="T4675" s="24">
        <v>165</v>
      </c>
    </row>
    <row r="4676" spans="19:20" x14ac:dyDescent="0.3">
      <c r="S4676" s="29">
        <v>18.260000000000002</v>
      </c>
      <c r="T4676" s="24">
        <v>165</v>
      </c>
    </row>
    <row r="4677" spans="19:20" x14ac:dyDescent="0.3">
      <c r="S4677" s="29">
        <v>18.25</v>
      </c>
      <c r="T4677" s="24">
        <v>165</v>
      </c>
    </row>
    <row r="4678" spans="19:20" x14ac:dyDescent="0.3">
      <c r="S4678" s="29">
        <v>18.239999999999998</v>
      </c>
      <c r="T4678" s="24">
        <v>165</v>
      </c>
    </row>
    <row r="4679" spans="19:20" x14ac:dyDescent="0.3">
      <c r="S4679" s="29">
        <v>18.23</v>
      </c>
      <c r="T4679" s="24">
        <v>165</v>
      </c>
    </row>
    <row r="4680" spans="19:20" x14ac:dyDescent="0.3">
      <c r="S4680" s="29">
        <v>18.22</v>
      </c>
      <c r="T4680" s="24">
        <v>164</v>
      </c>
    </row>
    <row r="4681" spans="19:20" x14ac:dyDescent="0.3">
      <c r="S4681" s="29">
        <v>18.21</v>
      </c>
      <c r="T4681" s="24">
        <v>164</v>
      </c>
    </row>
    <row r="4682" spans="19:20" x14ac:dyDescent="0.3">
      <c r="S4682" s="29">
        <v>18.2</v>
      </c>
      <c r="T4682" s="24">
        <v>164</v>
      </c>
    </row>
    <row r="4683" spans="19:20" x14ac:dyDescent="0.3">
      <c r="S4683" s="29">
        <v>18.190000000000001</v>
      </c>
      <c r="T4683" s="24">
        <v>164</v>
      </c>
    </row>
    <row r="4684" spans="19:20" x14ac:dyDescent="0.3">
      <c r="S4684" s="29">
        <v>18.18</v>
      </c>
      <c r="T4684" s="24">
        <v>164</v>
      </c>
    </row>
    <row r="4685" spans="19:20" x14ac:dyDescent="0.3">
      <c r="S4685" s="29">
        <v>18.170000000000002</v>
      </c>
      <c r="T4685" s="24">
        <v>163</v>
      </c>
    </row>
    <row r="4686" spans="19:20" x14ac:dyDescent="0.3">
      <c r="S4686" s="29">
        <v>18.16</v>
      </c>
      <c r="T4686" s="24">
        <v>163</v>
      </c>
    </row>
    <row r="4687" spans="19:20" x14ac:dyDescent="0.3">
      <c r="S4687" s="29">
        <v>18.149999999999999</v>
      </c>
      <c r="T4687" s="24">
        <v>163</v>
      </c>
    </row>
    <row r="4688" spans="19:20" x14ac:dyDescent="0.3">
      <c r="S4688" s="29">
        <v>18.14</v>
      </c>
      <c r="T4688" s="24">
        <v>163</v>
      </c>
    </row>
    <row r="4689" spans="19:20" x14ac:dyDescent="0.3">
      <c r="S4689" s="29">
        <v>18.13</v>
      </c>
      <c r="T4689" s="24">
        <v>163</v>
      </c>
    </row>
    <row r="4690" spans="19:20" x14ac:dyDescent="0.3">
      <c r="S4690" s="29">
        <v>18.12</v>
      </c>
      <c r="T4690" s="24">
        <v>162</v>
      </c>
    </row>
    <row r="4691" spans="19:20" x14ac:dyDescent="0.3">
      <c r="S4691" s="29">
        <v>18.11</v>
      </c>
      <c r="T4691" s="24">
        <v>162</v>
      </c>
    </row>
    <row r="4692" spans="19:20" x14ac:dyDescent="0.3">
      <c r="S4692" s="29">
        <v>18.100000000000001</v>
      </c>
      <c r="T4692" s="24">
        <v>162</v>
      </c>
    </row>
    <row r="4693" spans="19:20" x14ac:dyDescent="0.3">
      <c r="S4693" s="29">
        <v>18.09</v>
      </c>
      <c r="T4693" s="24">
        <v>162</v>
      </c>
    </row>
    <row r="4694" spans="19:20" x14ac:dyDescent="0.3">
      <c r="S4694" s="29">
        <v>18.079999999999998</v>
      </c>
      <c r="T4694" s="24">
        <v>162</v>
      </c>
    </row>
    <row r="4695" spans="19:20" x14ac:dyDescent="0.3">
      <c r="S4695" s="29">
        <v>18.07</v>
      </c>
      <c r="T4695" s="24">
        <v>161</v>
      </c>
    </row>
    <row r="4696" spans="19:20" x14ac:dyDescent="0.3">
      <c r="S4696" s="29">
        <v>18.059999999999999</v>
      </c>
      <c r="T4696" s="24">
        <v>161</v>
      </c>
    </row>
    <row r="4697" spans="19:20" x14ac:dyDescent="0.3">
      <c r="S4697" s="29">
        <v>18.05</v>
      </c>
      <c r="T4697" s="24">
        <v>161</v>
      </c>
    </row>
    <row r="4698" spans="19:20" x14ac:dyDescent="0.3">
      <c r="S4698" s="29">
        <v>18.04</v>
      </c>
      <c r="T4698" s="24">
        <v>161</v>
      </c>
    </row>
    <row r="4699" spans="19:20" x14ac:dyDescent="0.3">
      <c r="S4699" s="29">
        <v>18.03</v>
      </c>
      <c r="T4699" s="24">
        <v>161</v>
      </c>
    </row>
    <row r="4700" spans="19:20" x14ac:dyDescent="0.3">
      <c r="S4700" s="29">
        <v>18.02</v>
      </c>
      <c r="T4700" s="24">
        <v>160</v>
      </c>
    </row>
    <row r="4701" spans="19:20" x14ac:dyDescent="0.3">
      <c r="S4701" s="29">
        <v>18.010000000000002</v>
      </c>
      <c r="T4701" s="24">
        <v>160</v>
      </c>
    </row>
    <row r="4702" spans="19:20" x14ac:dyDescent="0.3">
      <c r="S4702" s="29">
        <v>18</v>
      </c>
      <c r="T4702" s="24">
        <v>160</v>
      </c>
    </row>
    <row r="4703" spans="19:20" x14ac:dyDescent="0.3">
      <c r="S4703" s="29">
        <v>17.989999999999998</v>
      </c>
      <c r="T4703" s="24">
        <v>160</v>
      </c>
    </row>
    <row r="4704" spans="19:20" x14ac:dyDescent="0.3">
      <c r="S4704" s="29">
        <v>17.98</v>
      </c>
      <c r="T4704" s="24">
        <v>160</v>
      </c>
    </row>
    <row r="4705" spans="19:20" x14ac:dyDescent="0.3">
      <c r="S4705" s="29">
        <v>17.97</v>
      </c>
      <c r="T4705" s="24">
        <v>159</v>
      </c>
    </row>
    <row r="4706" spans="19:20" x14ac:dyDescent="0.3">
      <c r="S4706" s="29">
        <v>17.96</v>
      </c>
      <c r="T4706" s="24">
        <v>159</v>
      </c>
    </row>
    <row r="4707" spans="19:20" x14ac:dyDescent="0.3">
      <c r="S4707" s="29">
        <v>17.95</v>
      </c>
      <c r="T4707" s="24">
        <v>159</v>
      </c>
    </row>
    <row r="4708" spans="19:20" x14ac:dyDescent="0.3">
      <c r="S4708" s="29">
        <v>17.940000000000001</v>
      </c>
      <c r="T4708" s="24">
        <v>159</v>
      </c>
    </row>
    <row r="4709" spans="19:20" x14ac:dyDescent="0.3">
      <c r="S4709" s="29">
        <v>17.93</v>
      </c>
      <c r="T4709" s="24">
        <v>159</v>
      </c>
    </row>
    <row r="4710" spans="19:20" x14ac:dyDescent="0.3">
      <c r="S4710" s="29">
        <v>17.920000000000002</v>
      </c>
      <c r="T4710" s="24">
        <v>158</v>
      </c>
    </row>
    <row r="4711" spans="19:20" x14ac:dyDescent="0.3">
      <c r="S4711" s="29">
        <v>17.91</v>
      </c>
      <c r="T4711" s="24">
        <v>158</v>
      </c>
    </row>
    <row r="4712" spans="19:20" x14ac:dyDescent="0.3">
      <c r="S4712" s="29">
        <v>17.899999999999999</v>
      </c>
      <c r="T4712" s="24">
        <v>158</v>
      </c>
    </row>
    <row r="4713" spans="19:20" x14ac:dyDescent="0.3">
      <c r="S4713" s="29">
        <v>17.89</v>
      </c>
      <c r="T4713" s="24">
        <v>158</v>
      </c>
    </row>
    <row r="4714" spans="19:20" x14ac:dyDescent="0.3">
      <c r="S4714" s="29">
        <v>17.88</v>
      </c>
      <c r="T4714" s="24">
        <v>158</v>
      </c>
    </row>
    <row r="4715" spans="19:20" x14ac:dyDescent="0.3">
      <c r="S4715" s="29">
        <v>17.87</v>
      </c>
      <c r="T4715" s="24">
        <v>157</v>
      </c>
    </row>
    <row r="4716" spans="19:20" x14ac:dyDescent="0.3">
      <c r="S4716" s="29">
        <v>17.86</v>
      </c>
      <c r="T4716" s="24">
        <v>157</v>
      </c>
    </row>
    <row r="4717" spans="19:20" x14ac:dyDescent="0.3">
      <c r="S4717" s="29">
        <v>17.850000000000001</v>
      </c>
      <c r="T4717" s="24">
        <v>157</v>
      </c>
    </row>
    <row r="4718" spans="19:20" x14ac:dyDescent="0.3">
      <c r="S4718" s="29">
        <v>17.84</v>
      </c>
      <c r="T4718" s="24">
        <v>157</v>
      </c>
    </row>
    <row r="4719" spans="19:20" x14ac:dyDescent="0.3">
      <c r="S4719" s="29">
        <v>17.829999999999998</v>
      </c>
      <c r="T4719" s="24">
        <v>157</v>
      </c>
    </row>
    <row r="4720" spans="19:20" x14ac:dyDescent="0.3">
      <c r="S4720" s="29">
        <v>17.82</v>
      </c>
      <c r="T4720" s="24">
        <v>156</v>
      </c>
    </row>
    <row r="4721" spans="19:20" x14ac:dyDescent="0.3">
      <c r="S4721" s="29">
        <v>17.809999999999999</v>
      </c>
      <c r="T4721" s="24">
        <v>156</v>
      </c>
    </row>
    <row r="4722" spans="19:20" x14ac:dyDescent="0.3">
      <c r="S4722" s="29">
        <v>17.8</v>
      </c>
      <c r="T4722" s="24">
        <v>156</v>
      </c>
    </row>
    <row r="4723" spans="19:20" x14ac:dyDescent="0.3">
      <c r="S4723" s="29">
        <v>17.79</v>
      </c>
      <c r="T4723" s="24">
        <v>156</v>
      </c>
    </row>
    <row r="4724" spans="19:20" x14ac:dyDescent="0.3">
      <c r="S4724" s="29">
        <v>17.78</v>
      </c>
      <c r="T4724" s="24">
        <v>156</v>
      </c>
    </row>
    <row r="4725" spans="19:20" x14ac:dyDescent="0.3">
      <c r="S4725" s="29">
        <v>17.77</v>
      </c>
      <c r="T4725" s="24">
        <v>155</v>
      </c>
    </row>
    <row r="4726" spans="19:20" x14ac:dyDescent="0.3">
      <c r="S4726" s="29">
        <v>17.760000000000002</v>
      </c>
      <c r="T4726" s="24">
        <v>155</v>
      </c>
    </row>
    <row r="4727" spans="19:20" x14ac:dyDescent="0.3">
      <c r="S4727" s="29">
        <v>17.75</v>
      </c>
      <c r="T4727" s="24">
        <v>155</v>
      </c>
    </row>
    <row r="4728" spans="19:20" x14ac:dyDescent="0.3">
      <c r="S4728" s="29">
        <v>17.739999999999998</v>
      </c>
      <c r="T4728" s="24">
        <v>155</v>
      </c>
    </row>
    <row r="4729" spans="19:20" x14ac:dyDescent="0.3">
      <c r="S4729" s="29">
        <v>17.73</v>
      </c>
      <c r="T4729" s="24">
        <v>155</v>
      </c>
    </row>
    <row r="4730" spans="19:20" x14ac:dyDescent="0.3">
      <c r="S4730" s="29">
        <v>17.72</v>
      </c>
      <c r="T4730" s="24">
        <v>154</v>
      </c>
    </row>
    <row r="4731" spans="19:20" x14ac:dyDescent="0.3">
      <c r="S4731" s="29">
        <v>17.71</v>
      </c>
      <c r="T4731" s="24">
        <v>154</v>
      </c>
    </row>
    <row r="4732" spans="19:20" x14ac:dyDescent="0.3">
      <c r="S4732" s="29">
        <v>17.7</v>
      </c>
      <c r="T4732" s="24">
        <v>154</v>
      </c>
    </row>
    <row r="4733" spans="19:20" x14ac:dyDescent="0.3">
      <c r="S4733" s="29">
        <v>17.690000000000001</v>
      </c>
      <c r="T4733" s="24">
        <v>154</v>
      </c>
    </row>
    <row r="4734" spans="19:20" x14ac:dyDescent="0.3">
      <c r="S4734" s="29">
        <v>17.68</v>
      </c>
      <c r="T4734" s="24">
        <v>154</v>
      </c>
    </row>
    <row r="4735" spans="19:20" x14ac:dyDescent="0.3">
      <c r="S4735" s="29">
        <v>17.670000000000002</v>
      </c>
      <c r="T4735" s="24">
        <v>153</v>
      </c>
    </row>
    <row r="4736" spans="19:20" x14ac:dyDescent="0.3">
      <c r="S4736" s="29">
        <v>17.66</v>
      </c>
      <c r="T4736" s="24">
        <v>153</v>
      </c>
    </row>
    <row r="4737" spans="19:20" x14ac:dyDescent="0.3">
      <c r="S4737" s="29">
        <v>17.649999999999999</v>
      </c>
      <c r="T4737" s="24">
        <v>153</v>
      </c>
    </row>
    <row r="4738" spans="19:20" x14ac:dyDescent="0.3">
      <c r="S4738" s="29">
        <v>17.64</v>
      </c>
      <c r="T4738" s="24">
        <v>153</v>
      </c>
    </row>
    <row r="4739" spans="19:20" x14ac:dyDescent="0.3">
      <c r="S4739" s="29">
        <v>17.63</v>
      </c>
      <c r="T4739" s="24">
        <v>153</v>
      </c>
    </row>
    <row r="4740" spans="19:20" x14ac:dyDescent="0.3">
      <c r="S4740" s="29">
        <v>17.62</v>
      </c>
      <c r="T4740" s="24">
        <v>152</v>
      </c>
    </row>
    <row r="4741" spans="19:20" x14ac:dyDescent="0.3">
      <c r="S4741" s="29">
        <v>17.61</v>
      </c>
      <c r="T4741" s="24">
        <v>152</v>
      </c>
    </row>
    <row r="4742" spans="19:20" x14ac:dyDescent="0.3">
      <c r="S4742" s="29">
        <v>17.600000000000001</v>
      </c>
      <c r="T4742" s="24">
        <v>152</v>
      </c>
    </row>
    <row r="4743" spans="19:20" x14ac:dyDescent="0.3">
      <c r="S4743" s="29">
        <v>17.59</v>
      </c>
      <c r="T4743" s="24">
        <v>152</v>
      </c>
    </row>
    <row r="4744" spans="19:20" x14ac:dyDescent="0.3">
      <c r="S4744" s="29">
        <v>17.579999999999998</v>
      </c>
      <c r="T4744" s="24">
        <v>152</v>
      </c>
    </row>
    <row r="4745" spans="19:20" x14ac:dyDescent="0.3">
      <c r="S4745" s="29">
        <v>17.57</v>
      </c>
      <c r="T4745" s="24">
        <v>151</v>
      </c>
    </row>
    <row r="4746" spans="19:20" x14ac:dyDescent="0.3">
      <c r="S4746" s="29">
        <v>17.559999999999999</v>
      </c>
      <c r="T4746" s="24">
        <v>151</v>
      </c>
    </row>
    <row r="4747" spans="19:20" x14ac:dyDescent="0.3">
      <c r="S4747" s="29">
        <v>17.55</v>
      </c>
      <c r="T4747" s="24">
        <v>151</v>
      </c>
    </row>
    <row r="4748" spans="19:20" x14ac:dyDescent="0.3">
      <c r="S4748" s="29">
        <v>17.54</v>
      </c>
      <c r="T4748" s="24">
        <v>151</v>
      </c>
    </row>
    <row r="4749" spans="19:20" x14ac:dyDescent="0.3">
      <c r="S4749" s="29">
        <v>17.53</v>
      </c>
      <c r="T4749" s="24">
        <v>151</v>
      </c>
    </row>
    <row r="4750" spans="19:20" x14ac:dyDescent="0.3">
      <c r="S4750" s="29">
        <v>17.52</v>
      </c>
      <c r="T4750" s="24">
        <v>150</v>
      </c>
    </row>
    <row r="4751" spans="19:20" x14ac:dyDescent="0.3">
      <c r="S4751" s="29">
        <v>17.510000000000002</v>
      </c>
      <c r="T4751" s="24">
        <v>150</v>
      </c>
    </row>
    <row r="4752" spans="19:20" x14ac:dyDescent="0.3">
      <c r="S4752" s="29">
        <v>17.5</v>
      </c>
      <c r="T4752" s="24">
        <v>150</v>
      </c>
    </row>
    <row r="4753" spans="19:20" x14ac:dyDescent="0.3">
      <c r="S4753" s="29">
        <v>17.489999999999998</v>
      </c>
      <c r="T4753" s="24">
        <v>150</v>
      </c>
    </row>
    <row r="4754" spans="19:20" x14ac:dyDescent="0.3">
      <c r="S4754" s="29">
        <v>17.48</v>
      </c>
      <c r="T4754" s="24">
        <v>150</v>
      </c>
    </row>
    <row r="4755" spans="19:20" x14ac:dyDescent="0.3">
      <c r="S4755" s="29">
        <v>17.47</v>
      </c>
      <c r="T4755" s="24">
        <v>149</v>
      </c>
    </row>
    <row r="4756" spans="19:20" x14ac:dyDescent="0.3">
      <c r="S4756" s="29">
        <v>17.46</v>
      </c>
      <c r="T4756" s="24">
        <v>149</v>
      </c>
    </row>
    <row r="4757" spans="19:20" x14ac:dyDescent="0.3">
      <c r="S4757" s="29">
        <v>17.45</v>
      </c>
      <c r="T4757" s="24">
        <v>149</v>
      </c>
    </row>
    <row r="4758" spans="19:20" x14ac:dyDescent="0.3">
      <c r="S4758" s="29">
        <v>17.440000000000001</v>
      </c>
      <c r="T4758" s="24">
        <v>149</v>
      </c>
    </row>
    <row r="4759" spans="19:20" x14ac:dyDescent="0.3">
      <c r="S4759" s="29">
        <v>17.43</v>
      </c>
      <c r="T4759" s="24">
        <v>149</v>
      </c>
    </row>
    <row r="4760" spans="19:20" x14ac:dyDescent="0.3">
      <c r="S4760" s="29">
        <v>17.420000000000002</v>
      </c>
      <c r="T4760" s="24">
        <v>148</v>
      </c>
    </row>
    <row r="4761" spans="19:20" x14ac:dyDescent="0.3">
      <c r="S4761" s="29">
        <v>17.41</v>
      </c>
      <c r="T4761" s="24">
        <v>148</v>
      </c>
    </row>
    <row r="4762" spans="19:20" x14ac:dyDescent="0.3">
      <c r="S4762" s="29">
        <v>17.399999999999999</v>
      </c>
      <c r="T4762" s="24">
        <v>148</v>
      </c>
    </row>
    <row r="4763" spans="19:20" x14ac:dyDescent="0.3">
      <c r="S4763" s="29">
        <v>17.39</v>
      </c>
      <c r="T4763" s="24">
        <v>148</v>
      </c>
    </row>
    <row r="4764" spans="19:20" x14ac:dyDescent="0.3">
      <c r="S4764" s="29">
        <v>17.38</v>
      </c>
      <c r="T4764" s="24">
        <v>148</v>
      </c>
    </row>
    <row r="4765" spans="19:20" x14ac:dyDescent="0.3">
      <c r="S4765" s="29">
        <v>17.37</v>
      </c>
      <c r="T4765" s="24">
        <v>147</v>
      </c>
    </row>
    <row r="4766" spans="19:20" x14ac:dyDescent="0.3">
      <c r="S4766" s="29">
        <v>17.36</v>
      </c>
      <c r="T4766" s="24">
        <v>147</v>
      </c>
    </row>
    <row r="4767" spans="19:20" x14ac:dyDescent="0.3">
      <c r="S4767" s="29">
        <v>17.350000000000001</v>
      </c>
      <c r="T4767" s="24">
        <v>147</v>
      </c>
    </row>
    <row r="4768" spans="19:20" x14ac:dyDescent="0.3">
      <c r="S4768" s="29">
        <v>17.34</v>
      </c>
      <c r="T4768" s="24">
        <v>147</v>
      </c>
    </row>
    <row r="4769" spans="19:20" x14ac:dyDescent="0.3">
      <c r="S4769" s="29">
        <v>17.329999999999998</v>
      </c>
      <c r="T4769" s="24">
        <v>147</v>
      </c>
    </row>
    <row r="4770" spans="19:20" x14ac:dyDescent="0.3">
      <c r="S4770" s="29">
        <v>17.32</v>
      </c>
      <c r="T4770" s="24">
        <v>146</v>
      </c>
    </row>
    <row r="4771" spans="19:20" x14ac:dyDescent="0.3">
      <c r="S4771" s="29">
        <v>17.309999999999999</v>
      </c>
      <c r="T4771" s="24">
        <v>146</v>
      </c>
    </row>
    <row r="4772" spans="19:20" x14ac:dyDescent="0.3">
      <c r="S4772" s="29">
        <v>17.3</v>
      </c>
      <c r="T4772" s="24">
        <v>146</v>
      </c>
    </row>
    <row r="4773" spans="19:20" x14ac:dyDescent="0.3">
      <c r="S4773" s="29">
        <v>17.29</v>
      </c>
      <c r="T4773" s="24">
        <v>146</v>
      </c>
    </row>
    <row r="4774" spans="19:20" x14ac:dyDescent="0.3">
      <c r="S4774" s="29">
        <v>17.28</v>
      </c>
      <c r="T4774" s="24">
        <v>146</v>
      </c>
    </row>
    <row r="4775" spans="19:20" x14ac:dyDescent="0.3">
      <c r="S4775" s="29">
        <v>17.27</v>
      </c>
      <c r="T4775" s="24">
        <v>145</v>
      </c>
    </row>
    <row r="4776" spans="19:20" x14ac:dyDescent="0.3">
      <c r="S4776" s="29">
        <v>17.260000000000002</v>
      </c>
      <c r="T4776" s="24">
        <v>145</v>
      </c>
    </row>
    <row r="4777" spans="19:20" x14ac:dyDescent="0.3">
      <c r="S4777" s="29">
        <v>17.25</v>
      </c>
      <c r="T4777" s="24">
        <v>145</v>
      </c>
    </row>
    <row r="4778" spans="19:20" x14ac:dyDescent="0.3">
      <c r="S4778" s="29">
        <v>17.239999999999998</v>
      </c>
      <c r="T4778" s="24">
        <v>145</v>
      </c>
    </row>
    <row r="4779" spans="19:20" x14ac:dyDescent="0.3">
      <c r="S4779" s="29">
        <v>17.23</v>
      </c>
      <c r="T4779" s="24">
        <v>145</v>
      </c>
    </row>
    <row r="4780" spans="19:20" x14ac:dyDescent="0.3">
      <c r="S4780" s="29">
        <v>17.22</v>
      </c>
      <c r="T4780" s="24">
        <v>144</v>
      </c>
    </row>
    <row r="4781" spans="19:20" x14ac:dyDescent="0.3">
      <c r="S4781" s="29">
        <v>17.21</v>
      </c>
      <c r="T4781" s="24">
        <v>144</v>
      </c>
    </row>
    <row r="4782" spans="19:20" x14ac:dyDescent="0.3">
      <c r="S4782" s="29">
        <v>17.2</v>
      </c>
      <c r="T4782" s="24">
        <v>144</v>
      </c>
    </row>
    <row r="4783" spans="19:20" x14ac:dyDescent="0.3">
      <c r="S4783" s="29">
        <v>17.190000000000001</v>
      </c>
      <c r="T4783" s="24">
        <v>144</v>
      </c>
    </row>
    <row r="4784" spans="19:20" x14ac:dyDescent="0.3">
      <c r="S4784" s="29">
        <v>17.18</v>
      </c>
      <c r="T4784" s="24">
        <v>144</v>
      </c>
    </row>
    <row r="4785" spans="19:20" x14ac:dyDescent="0.3">
      <c r="S4785" s="29">
        <v>17.170000000000002</v>
      </c>
      <c r="T4785" s="24">
        <v>143</v>
      </c>
    </row>
    <row r="4786" spans="19:20" x14ac:dyDescent="0.3">
      <c r="S4786" s="29">
        <v>17.16</v>
      </c>
      <c r="T4786" s="24">
        <v>143</v>
      </c>
    </row>
    <row r="4787" spans="19:20" x14ac:dyDescent="0.3">
      <c r="S4787" s="29">
        <v>17.149999999999999</v>
      </c>
      <c r="T4787" s="24">
        <v>143</v>
      </c>
    </row>
    <row r="4788" spans="19:20" x14ac:dyDescent="0.3">
      <c r="S4788" s="29">
        <v>17.14</v>
      </c>
      <c r="T4788" s="24">
        <v>143</v>
      </c>
    </row>
    <row r="4789" spans="19:20" x14ac:dyDescent="0.3">
      <c r="S4789" s="29">
        <v>17.13</v>
      </c>
      <c r="T4789" s="24">
        <v>143</v>
      </c>
    </row>
    <row r="4790" spans="19:20" x14ac:dyDescent="0.3">
      <c r="S4790" s="29">
        <v>17.12</v>
      </c>
      <c r="T4790" s="24">
        <v>142</v>
      </c>
    </row>
    <row r="4791" spans="19:20" x14ac:dyDescent="0.3">
      <c r="S4791" s="29">
        <v>17.11</v>
      </c>
      <c r="T4791" s="24">
        <v>142</v>
      </c>
    </row>
    <row r="4792" spans="19:20" x14ac:dyDescent="0.3">
      <c r="S4792" s="29">
        <v>17.100000000000001</v>
      </c>
      <c r="T4792" s="24">
        <v>142</v>
      </c>
    </row>
    <row r="4793" spans="19:20" x14ac:dyDescent="0.3">
      <c r="S4793" s="29">
        <v>17.09</v>
      </c>
      <c r="T4793" s="24">
        <v>142</v>
      </c>
    </row>
    <row r="4794" spans="19:20" x14ac:dyDescent="0.3">
      <c r="S4794" s="29">
        <v>17.079999999999998</v>
      </c>
      <c r="T4794" s="24">
        <v>142</v>
      </c>
    </row>
    <row r="4795" spans="19:20" x14ac:dyDescent="0.3">
      <c r="S4795" s="29">
        <v>17.07</v>
      </c>
      <c r="T4795" s="24">
        <v>141</v>
      </c>
    </row>
    <row r="4796" spans="19:20" x14ac:dyDescent="0.3">
      <c r="S4796" s="29">
        <v>17.059999999999999</v>
      </c>
      <c r="T4796" s="24">
        <v>141</v>
      </c>
    </row>
    <row r="4797" spans="19:20" x14ac:dyDescent="0.3">
      <c r="S4797" s="29">
        <v>17.05</v>
      </c>
      <c r="T4797" s="24">
        <v>141</v>
      </c>
    </row>
    <row r="4798" spans="19:20" x14ac:dyDescent="0.3">
      <c r="S4798" s="29">
        <v>17.04</v>
      </c>
      <c r="T4798" s="24">
        <v>141</v>
      </c>
    </row>
    <row r="4799" spans="19:20" x14ac:dyDescent="0.3">
      <c r="S4799" s="29">
        <v>17.03</v>
      </c>
      <c r="T4799" s="24">
        <v>141</v>
      </c>
    </row>
    <row r="4800" spans="19:20" x14ac:dyDescent="0.3">
      <c r="S4800" s="29">
        <v>17.02</v>
      </c>
      <c r="T4800" s="24">
        <v>140</v>
      </c>
    </row>
    <row r="4801" spans="19:20" x14ac:dyDescent="0.3">
      <c r="S4801" s="29">
        <v>17.010000000000002</v>
      </c>
      <c r="T4801" s="24">
        <v>140</v>
      </c>
    </row>
    <row r="4802" spans="19:20" x14ac:dyDescent="0.3">
      <c r="S4802" s="29">
        <v>17</v>
      </c>
      <c r="T4802" s="24">
        <v>140</v>
      </c>
    </row>
    <row r="4803" spans="19:20" x14ac:dyDescent="0.3">
      <c r="S4803" s="29">
        <v>16.989999999999998</v>
      </c>
      <c r="T4803" s="24">
        <v>140</v>
      </c>
    </row>
    <row r="4804" spans="19:20" x14ac:dyDescent="0.3">
      <c r="S4804" s="29">
        <v>16.98</v>
      </c>
      <c r="T4804" s="24">
        <v>140</v>
      </c>
    </row>
    <row r="4805" spans="19:20" x14ac:dyDescent="0.3">
      <c r="S4805" s="29">
        <v>16.97</v>
      </c>
      <c r="T4805" s="24">
        <v>139</v>
      </c>
    </row>
    <row r="4806" spans="19:20" x14ac:dyDescent="0.3">
      <c r="S4806" s="29">
        <v>16.96</v>
      </c>
      <c r="T4806" s="24">
        <v>139</v>
      </c>
    </row>
    <row r="4807" spans="19:20" x14ac:dyDescent="0.3">
      <c r="S4807" s="29">
        <v>16.95</v>
      </c>
      <c r="T4807" s="24">
        <v>139</v>
      </c>
    </row>
    <row r="4808" spans="19:20" x14ac:dyDescent="0.3">
      <c r="S4808" s="29">
        <v>16.940000000000001</v>
      </c>
      <c r="T4808" s="24">
        <v>139</v>
      </c>
    </row>
    <row r="4809" spans="19:20" x14ac:dyDescent="0.3">
      <c r="S4809" s="29">
        <v>16.93</v>
      </c>
      <c r="T4809" s="24">
        <v>139</v>
      </c>
    </row>
    <row r="4810" spans="19:20" x14ac:dyDescent="0.3">
      <c r="S4810" s="29">
        <v>16.920000000000002</v>
      </c>
      <c r="T4810" s="24">
        <v>138</v>
      </c>
    </row>
    <row r="4811" spans="19:20" x14ac:dyDescent="0.3">
      <c r="S4811" s="29">
        <v>16.91</v>
      </c>
      <c r="T4811" s="24">
        <v>138</v>
      </c>
    </row>
    <row r="4812" spans="19:20" x14ac:dyDescent="0.3">
      <c r="S4812" s="29">
        <v>16.899999999999999</v>
      </c>
      <c r="T4812" s="24">
        <v>138</v>
      </c>
    </row>
    <row r="4813" spans="19:20" x14ac:dyDescent="0.3">
      <c r="S4813" s="29">
        <v>16.89</v>
      </c>
      <c r="T4813" s="24">
        <v>138</v>
      </c>
    </row>
    <row r="4814" spans="19:20" x14ac:dyDescent="0.3">
      <c r="S4814" s="29">
        <v>16.88</v>
      </c>
      <c r="T4814" s="24">
        <v>138</v>
      </c>
    </row>
    <row r="4815" spans="19:20" x14ac:dyDescent="0.3">
      <c r="S4815" s="29">
        <v>16.87</v>
      </c>
      <c r="T4815" s="24">
        <v>137</v>
      </c>
    </row>
    <row r="4816" spans="19:20" x14ac:dyDescent="0.3">
      <c r="S4816" s="29">
        <v>16.86</v>
      </c>
      <c r="T4816" s="24">
        <v>137</v>
      </c>
    </row>
    <row r="4817" spans="19:20" x14ac:dyDescent="0.3">
      <c r="S4817" s="29">
        <v>16.850000000000001</v>
      </c>
      <c r="T4817" s="24">
        <v>137</v>
      </c>
    </row>
    <row r="4818" spans="19:20" x14ac:dyDescent="0.3">
      <c r="S4818" s="29">
        <v>16.84</v>
      </c>
      <c r="T4818" s="24">
        <v>137</v>
      </c>
    </row>
    <row r="4819" spans="19:20" x14ac:dyDescent="0.3">
      <c r="S4819" s="29">
        <v>16.829999999999998</v>
      </c>
      <c r="T4819" s="24">
        <v>137</v>
      </c>
    </row>
    <row r="4820" spans="19:20" x14ac:dyDescent="0.3">
      <c r="S4820" s="29">
        <v>16.82</v>
      </c>
      <c r="T4820" s="24">
        <v>136</v>
      </c>
    </row>
    <row r="4821" spans="19:20" x14ac:dyDescent="0.3">
      <c r="S4821" s="29">
        <v>16.809999999999999</v>
      </c>
      <c r="T4821" s="24">
        <v>136</v>
      </c>
    </row>
    <row r="4822" spans="19:20" x14ac:dyDescent="0.3">
      <c r="S4822" s="29">
        <v>16.8</v>
      </c>
      <c r="T4822" s="24">
        <v>136</v>
      </c>
    </row>
    <row r="4823" spans="19:20" x14ac:dyDescent="0.3">
      <c r="S4823" s="29">
        <v>16.79</v>
      </c>
      <c r="T4823" s="24">
        <v>136</v>
      </c>
    </row>
    <row r="4824" spans="19:20" x14ac:dyDescent="0.3">
      <c r="S4824" s="29">
        <v>16.78</v>
      </c>
      <c r="T4824" s="24">
        <v>136</v>
      </c>
    </row>
    <row r="4825" spans="19:20" x14ac:dyDescent="0.3">
      <c r="S4825" s="29">
        <v>16.77</v>
      </c>
      <c r="T4825" s="24">
        <v>135</v>
      </c>
    </row>
    <row r="4826" spans="19:20" x14ac:dyDescent="0.3">
      <c r="S4826" s="29">
        <v>16.760000000000002</v>
      </c>
      <c r="T4826" s="24">
        <v>135</v>
      </c>
    </row>
    <row r="4827" spans="19:20" x14ac:dyDescent="0.3">
      <c r="S4827" s="29">
        <v>16.75</v>
      </c>
      <c r="T4827" s="24">
        <v>135</v>
      </c>
    </row>
    <row r="4828" spans="19:20" x14ac:dyDescent="0.3">
      <c r="S4828" s="29">
        <v>16.739999999999998</v>
      </c>
      <c r="T4828" s="24">
        <v>135</v>
      </c>
    </row>
    <row r="4829" spans="19:20" x14ac:dyDescent="0.3">
      <c r="S4829" s="29">
        <v>16.73</v>
      </c>
      <c r="T4829" s="24">
        <v>135</v>
      </c>
    </row>
    <row r="4830" spans="19:20" x14ac:dyDescent="0.3">
      <c r="S4830" s="29">
        <v>16.72</v>
      </c>
      <c r="T4830" s="24">
        <v>134</v>
      </c>
    </row>
    <row r="4831" spans="19:20" x14ac:dyDescent="0.3">
      <c r="S4831" s="29">
        <v>16.71</v>
      </c>
      <c r="T4831" s="24">
        <v>134</v>
      </c>
    </row>
    <row r="4832" spans="19:20" x14ac:dyDescent="0.3">
      <c r="S4832" s="29">
        <v>16.7</v>
      </c>
      <c r="T4832" s="24">
        <v>134</v>
      </c>
    </row>
    <row r="4833" spans="19:20" x14ac:dyDescent="0.3">
      <c r="S4833" s="29">
        <v>16.690000000000001</v>
      </c>
      <c r="T4833" s="24">
        <v>134</v>
      </c>
    </row>
    <row r="4834" spans="19:20" x14ac:dyDescent="0.3">
      <c r="S4834" s="29">
        <v>16.68</v>
      </c>
      <c r="T4834" s="24">
        <v>134</v>
      </c>
    </row>
    <row r="4835" spans="19:20" x14ac:dyDescent="0.3">
      <c r="S4835" s="29">
        <v>16.670000000000002</v>
      </c>
      <c r="T4835" s="24">
        <v>133</v>
      </c>
    </row>
    <row r="4836" spans="19:20" x14ac:dyDescent="0.3">
      <c r="S4836" s="29">
        <v>16.66</v>
      </c>
      <c r="T4836" s="24">
        <v>133</v>
      </c>
    </row>
    <row r="4837" spans="19:20" x14ac:dyDescent="0.3">
      <c r="S4837" s="29">
        <v>16.649999999999999</v>
      </c>
      <c r="T4837" s="24">
        <v>133</v>
      </c>
    </row>
    <row r="4838" spans="19:20" x14ac:dyDescent="0.3">
      <c r="S4838" s="29">
        <v>16.64</v>
      </c>
      <c r="T4838" s="24">
        <v>133</v>
      </c>
    </row>
    <row r="4839" spans="19:20" x14ac:dyDescent="0.3">
      <c r="S4839" s="29">
        <v>16.63</v>
      </c>
      <c r="T4839" s="24">
        <v>133</v>
      </c>
    </row>
    <row r="4840" spans="19:20" x14ac:dyDescent="0.3">
      <c r="S4840" s="29">
        <v>16.62</v>
      </c>
      <c r="T4840" s="24">
        <v>132</v>
      </c>
    </row>
    <row r="4841" spans="19:20" x14ac:dyDescent="0.3">
      <c r="S4841" s="29">
        <v>16.61</v>
      </c>
      <c r="T4841" s="24">
        <v>132</v>
      </c>
    </row>
    <row r="4842" spans="19:20" x14ac:dyDescent="0.3">
      <c r="S4842" s="29">
        <v>16.600000000000001</v>
      </c>
      <c r="T4842" s="24">
        <v>132</v>
      </c>
    </row>
    <row r="4843" spans="19:20" x14ac:dyDescent="0.3">
      <c r="S4843" s="29">
        <v>16.59</v>
      </c>
      <c r="T4843" s="24">
        <v>132</v>
      </c>
    </row>
    <row r="4844" spans="19:20" x14ac:dyDescent="0.3">
      <c r="S4844" s="29">
        <v>16.579999999999998</v>
      </c>
      <c r="T4844" s="24">
        <v>132</v>
      </c>
    </row>
    <row r="4845" spans="19:20" x14ac:dyDescent="0.3">
      <c r="S4845" s="29">
        <v>16.57</v>
      </c>
      <c r="T4845" s="24">
        <v>131</v>
      </c>
    </row>
    <row r="4846" spans="19:20" x14ac:dyDescent="0.3">
      <c r="S4846" s="29">
        <v>16.559999999999999</v>
      </c>
      <c r="T4846" s="24">
        <v>131</v>
      </c>
    </row>
    <row r="4847" spans="19:20" x14ac:dyDescent="0.3">
      <c r="S4847" s="29">
        <v>16.55</v>
      </c>
      <c r="T4847" s="24">
        <v>131</v>
      </c>
    </row>
    <row r="4848" spans="19:20" x14ac:dyDescent="0.3">
      <c r="S4848" s="29">
        <v>16.54</v>
      </c>
      <c r="T4848" s="24">
        <v>131</v>
      </c>
    </row>
    <row r="4849" spans="19:20" x14ac:dyDescent="0.3">
      <c r="S4849" s="29">
        <v>16.53</v>
      </c>
      <c r="T4849" s="24">
        <v>131</v>
      </c>
    </row>
    <row r="4850" spans="19:20" x14ac:dyDescent="0.3">
      <c r="S4850" s="29">
        <v>16.52</v>
      </c>
      <c r="T4850" s="24">
        <v>130</v>
      </c>
    </row>
    <row r="4851" spans="19:20" x14ac:dyDescent="0.3">
      <c r="S4851" s="29">
        <v>16.510000000000002</v>
      </c>
      <c r="T4851" s="24">
        <v>130</v>
      </c>
    </row>
    <row r="4852" spans="19:20" x14ac:dyDescent="0.3">
      <c r="S4852" s="29">
        <v>16.5</v>
      </c>
      <c r="T4852" s="24">
        <v>130</v>
      </c>
    </row>
    <row r="4853" spans="19:20" x14ac:dyDescent="0.3">
      <c r="S4853" s="29">
        <v>16.489999999999998</v>
      </c>
      <c r="T4853" s="24">
        <v>130</v>
      </c>
    </row>
    <row r="4854" spans="19:20" x14ac:dyDescent="0.3">
      <c r="S4854" s="29">
        <v>16.48</v>
      </c>
      <c r="T4854" s="24">
        <v>130</v>
      </c>
    </row>
    <row r="4855" spans="19:20" x14ac:dyDescent="0.3">
      <c r="S4855" s="29">
        <v>16.47</v>
      </c>
      <c r="T4855" s="24">
        <v>129</v>
      </c>
    </row>
    <row r="4856" spans="19:20" x14ac:dyDescent="0.3">
      <c r="S4856" s="29">
        <v>16.46</v>
      </c>
      <c r="T4856" s="24">
        <v>129</v>
      </c>
    </row>
    <row r="4857" spans="19:20" x14ac:dyDescent="0.3">
      <c r="S4857" s="29">
        <v>16.45</v>
      </c>
      <c r="T4857" s="24">
        <v>129</v>
      </c>
    </row>
    <row r="4858" spans="19:20" x14ac:dyDescent="0.3">
      <c r="S4858" s="29">
        <v>16.440000000000001</v>
      </c>
      <c r="T4858" s="24">
        <v>129</v>
      </c>
    </row>
    <row r="4859" spans="19:20" x14ac:dyDescent="0.3">
      <c r="S4859" s="29">
        <v>16.43</v>
      </c>
      <c r="T4859" s="24">
        <v>129</v>
      </c>
    </row>
    <row r="4860" spans="19:20" x14ac:dyDescent="0.3">
      <c r="S4860" s="29">
        <v>16.420000000000002</v>
      </c>
      <c r="T4860" s="24">
        <v>128</v>
      </c>
    </row>
    <row r="4861" spans="19:20" x14ac:dyDescent="0.3">
      <c r="S4861" s="29">
        <v>16.41</v>
      </c>
      <c r="T4861" s="24">
        <v>128</v>
      </c>
    </row>
    <row r="4862" spans="19:20" x14ac:dyDescent="0.3">
      <c r="S4862" s="29">
        <v>16.399999999999999</v>
      </c>
      <c r="T4862" s="24">
        <v>128</v>
      </c>
    </row>
    <row r="4863" spans="19:20" x14ac:dyDescent="0.3">
      <c r="S4863" s="29">
        <v>16.39</v>
      </c>
      <c r="T4863" s="24">
        <v>128</v>
      </c>
    </row>
    <row r="4864" spans="19:20" x14ac:dyDescent="0.3">
      <c r="S4864" s="29">
        <v>16.38</v>
      </c>
      <c r="T4864" s="24">
        <v>128</v>
      </c>
    </row>
    <row r="4865" spans="19:20" x14ac:dyDescent="0.3">
      <c r="S4865" s="29">
        <v>16.37</v>
      </c>
      <c r="T4865" s="24">
        <v>127</v>
      </c>
    </row>
    <row r="4866" spans="19:20" x14ac:dyDescent="0.3">
      <c r="S4866" s="29">
        <v>16.36</v>
      </c>
      <c r="T4866" s="24">
        <v>127</v>
      </c>
    </row>
    <row r="4867" spans="19:20" x14ac:dyDescent="0.3">
      <c r="S4867" s="29">
        <v>16.350000000000001</v>
      </c>
      <c r="T4867" s="24">
        <v>127</v>
      </c>
    </row>
    <row r="4868" spans="19:20" x14ac:dyDescent="0.3">
      <c r="S4868" s="29">
        <v>16.34</v>
      </c>
      <c r="T4868" s="24">
        <v>127</v>
      </c>
    </row>
    <row r="4869" spans="19:20" x14ac:dyDescent="0.3">
      <c r="S4869" s="29">
        <v>16.329999999999998</v>
      </c>
      <c r="T4869" s="24">
        <v>127</v>
      </c>
    </row>
    <row r="4870" spans="19:20" x14ac:dyDescent="0.3">
      <c r="S4870" s="29">
        <v>16.32</v>
      </c>
      <c r="T4870" s="24">
        <v>126</v>
      </c>
    </row>
    <row r="4871" spans="19:20" x14ac:dyDescent="0.3">
      <c r="S4871" s="29">
        <v>16.309999999999999</v>
      </c>
      <c r="T4871" s="24">
        <v>126</v>
      </c>
    </row>
    <row r="4872" spans="19:20" x14ac:dyDescent="0.3">
      <c r="S4872" s="29">
        <v>16.3</v>
      </c>
      <c r="T4872" s="24">
        <v>126</v>
      </c>
    </row>
    <row r="4873" spans="19:20" x14ac:dyDescent="0.3">
      <c r="S4873" s="29">
        <v>16.29</v>
      </c>
      <c r="T4873" s="24">
        <v>126</v>
      </c>
    </row>
    <row r="4874" spans="19:20" x14ac:dyDescent="0.3">
      <c r="S4874" s="29">
        <v>16.28</v>
      </c>
      <c r="T4874" s="24">
        <v>126</v>
      </c>
    </row>
    <row r="4875" spans="19:20" x14ac:dyDescent="0.3">
      <c r="S4875" s="29">
        <v>16.27</v>
      </c>
      <c r="T4875" s="24">
        <v>125</v>
      </c>
    </row>
    <row r="4876" spans="19:20" x14ac:dyDescent="0.3">
      <c r="S4876" s="29">
        <v>16.260000000000002</v>
      </c>
      <c r="T4876" s="24">
        <v>125</v>
      </c>
    </row>
    <row r="4877" spans="19:20" x14ac:dyDescent="0.3">
      <c r="S4877" s="29">
        <v>16.25</v>
      </c>
      <c r="T4877" s="24">
        <v>125</v>
      </c>
    </row>
    <row r="4878" spans="19:20" x14ac:dyDescent="0.3">
      <c r="S4878" s="29">
        <v>16.239999999999998</v>
      </c>
      <c r="T4878" s="24">
        <v>125</v>
      </c>
    </row>
    <row r="4879" spans="19:20" x14ac:dyDescent="0.3">
      <c r="S4879" s="29">
        <v>16.23</v>
      </c>
      <c r="T4879" s="24">
        <v>125</v>
      </c>
    </row>
    <row r="4880" spans="19:20" x14ac:dyDescent="0.3">
      <c r="S4880" s="29">
        <v>16.22</v>
      </c>
      <c r="T4880" s="24">
        <v>124</v>
      </c>
    </row>
    <row r="4881" spans="19:20" x14ac:dyDescent="0.3">
      <c r="S4881" s="29">
        <v>16.21</v>
      </c>
      <c r="T4881" s="24">
        <v>124</v>
      </c>
    </row>
    <row r="4882" spans="19:20" x14ac:dyDescent="0.3">
      <c r="S4882" s="29">
        <v>16.2</v>
      </c>
      <c r="T4882" s="24">
        <v>124</v>
      </c>
    </row>
    <row r="4883" spans="19:20" x14ac:dyDescent="0.3">
      <c r="S4883" s="29">
        <v>16.190000000000001</v>
      </c>
      <c r="T4883" s="24">
        <v>124</v>
      </c>
    </row>
    <row r="4884" spans="19:20" x14ac:dyDescent="0.3">
      <c r="S4884" s="29">
        <v>16.18</v>
      </c>
      <c r="T4884" s="24">
        <v>124</v>
      </c>
    </row>
    <row r="4885" spans="19:20" x14ac:dyDescent="0.3">
      <c r="S4885" s="29">
        <v>16.170000000000002</v>
      </c>
      <c r="T4885" s="24">
        <v>123</v>
      </c>
    </row>
    <row r="4886" spans="19:20" x14ac:dyDescent="0.3">
      <c r="S4886" s="29">
        <v>16.16</v>
      </c>
      <c r="T4886" s="24">
        <v>123</v>
      </c>
    </row>
    <row r="4887" spans="19:20" x14ac:dyDescent="0.3">
      <c r="S4887" s="29">
        <v>16.149999999999999</v>
      </c>
      <c r="T4887" s="24">
        <v>123</v>
      </c>
    </row>
    <row r="4888" spans="19:20" x14ac:dyDescent="0.3">
      <c r="S4888" s="29">
        <v>16.14</v>
      </c>
      <c r="T4888" s="24">
        <v>123</v>
      </c>
    </row>
    <row r="4889" spans="19:20" x14ac:dyDescent="0.3">
      <c r="S4889" s="29">
        <v>16.13</v>
      </c>
      <c r="T4889" s="24">
        <v>123</v>
      </c>
    </row>
    <row r="4890" spans="19:20" x14ac:dyDescent="0.3">
      <c r="S4890" s="29">
        <v>16.12</v>
      </c>
      <c r="T4890" s="24">
        <v>122</v>
      </c>
    </row>
    <row r="4891" spans="19:20" x14ac:dyDescent="0.3">
      <c r="S4891" s="29">
        <v>16.11</v>
      </c>
      <c r="T4891" s="24">
        <v>122</v>
      </c>
    </row>
    <row r="4892" spans="19:20" x14ac:dyDescent="0.3">
      <c r="S4892" s="29">
        <v>16.100000000000001</v>
      </c>
      <c r="T4892" s="24">
        <v>122</v>
      </c>
    </row>
    <row r="4893" spans="19:20" x14ac:dyDescent="0.3">
      <c r="S4893" s="29">
        <v>16.09</v>
      </c>
      <c r="T4893" s="24">
        <v>122</v>
      </c>
    </row>
    <row r="4894" spans="19:20" x14ac:dyDescent="0.3">
      <c r="S4894" s="29">
        <v>16.079999999999998</v>
      </c>
      <c r="T4894" s="24">
        <v>122</v>
      </c>
    </row>
    <row r="4895" spans="19:20" x14ac:dyDescent="0.3">
      <c r="S4895" s="29">
        <v>16.07</v>
      </c>
      <c r="T4895" s="24">
        <v>121</v>
      </c>
    </row>
    <row r="4896" spans="19:20" x14ac:dyDescent="0.3">
      <c r="S4896" s="29">
        <v>16.059999999999999</v>
      </c>
      <c r="T4896" s="24">
        <v>121</v>
      </c>
    </row>
    <row r="4897" spans="19:20" x14ac:dyDescent="0.3">
      <c r="S4897" s="29">
        <v>16.05</v>
      </c>
      <c r="T4897" s="24">
        <v>121</v>
      </c>
    </row>
    <row r="4898" spans="19:20" x14ac:dyDescent="0.3">
      <c r="S4898" s="29">
        <v>16.04</v>
      </c>
      <c r="T4898" s="24">
        <v>121</v>
      </c>
    </row>
    <row r="4899" spans="19:20" x14ac:dyDescent="0.3">
      <c r="S4899" s="29">
        <v>16.03</v>
      </c>
      <c r="T4899" s="24">
        <v>121</v>
      </c>
    </row>
    <row r="4900" spans="19:20" x14ac:dyDescent="0.3">
      <c r="S4900" s="29">
        <v>16.02</v>
      </c>
      <c r="T4900" s="24">
        <v>120</v>
      </c>
    </row>
    <row r="4901" spans="19:20" x14ac:dyDescent="0.3">
      <c r="S4901" s="29">
        <v>16.010000000000002</v>
      </c>
      <c r="T4901" s="24">
        <v>120</v>
      </c>
    </row>
    <row r="4902" spans="19:20" x14ac:dyDescent="0.3">
      <c r="S4902" s="29">
        <v>16</v>
      </c>
      <c r="T4902" s="24">
        <v>120</v>
      </c>
    </row>
    <row r="4903" spans="19:20" x14ac:dyDescent="0.3">
      <c r="S4903" s="29">
        <v>15.99</v>
      </c>
      <c r="T4903" s="24">
        <v>120</v>
      </c>
    </row>
    <row r="4904" spans="19:20" x14ac:dyDescent="0.3">
      <c r="S4904" s="29">
        <v>15.98</v>
      </c>
      <c r="T4904" s="24">
        <v>120</v>
      </c>
    </row>
    <row r="4905" spans="19:20" x14ac:dyDescent="0.3">
      <c r="S4905" s="29">
        <v>15.97</v>
      </c>
      <c r="T4905" s="24">
        <v>119</v>
      </c>
    </row>
    <row r="4906" spans="19:20" x14ac:dyDescent="0.3">
      <c r="S4906" s="29">
        <v>15.96</v>
      </c>
      <c r="T4906" s="24">
        <v>119</v>
      </c>
    </row>
    <row r="4907" spans="19:20" x14ac:dyDescent="0.3">
      <c r="S4907" s="29">
        <v>15.95</v>
      </c>
      <c r="T4907" s="24">
        <v>119</v>
      </c>
    </row>
    <row r="4908" spans="19:20" x14ac:dyDescent="0.3">
      <c r="S4908" s="29">
        <v>15.94</v>
      </c>
      <c r="T4908" s="24">
        <v>119</v>
      </c>
    </row>
    <row r="4909" spans="19:20" x14ac:dyDescent="0.3">
      <c r="S4909" s="29">
        <v>15.93</v>
      </c>
      <c r="T4909" s="24">
        <v>119</v>
      </c>
    </row>
    <row r="4910" spans="19:20" x14ac:dyDescent="0.3">
      <c r="S4910" s="29">
        <v>15.92</v>
      </c>
      <c r="T4910" s="24">
        <v>118</v>
      </c>
    </row>
    <row r="4911" spans="19:20" x14ac:dyDescent="0.3">
      <c r="S4911" s="29">
        <v>15.91</v>
      </c>
      <c r="T4911" s="24">
        <v>118</v>
      </c>
    </row>
    <row r="4912" spans="19:20" x14ac:dyDescent="0.3">
      <c r="S4912" s="29">
        <v>15.9</v>
      </c>
      <c r="T4912" s="24">
        <v>118</v>
      </c>
    </row>
    <row r="4913" spans="19:20" x14ac:dyDescent="0.3">
      <c r="S4913" s="29">
        <v>15.89</v>
      </c>
      <c r="T4913" s="24">
        <v>118</v>
      </c>
    </row>
    <row r="4914" spans="19:20" x14ac:dyDescent="0.3">
      <c r="S4914" s="29">
        <v>15.88</v>
      </c>
      <c r="T4914" s="24">
        <v>118</v>
      </c>
    </row>
    <row r="4915" spans="19:20" x14ac:dyDescent="0.3">
      <c r="S4915" s="29">
        <v>15.87</v>
      </c>
      <c r="T4915" s="24">
        <v>117</v>
      </c>
    </row>
    <row r="4916" spans="19:20" x14ac:dyDescent="0.3">
      <c r="S4916" s="29">
        <v>15.86</v>
      </c>
      <c r="T4916" s="24">
        <v>117</v>
      </c>
    </row>
    <row r="4917" spans="19:20" x14ac:dyDescent="0.3">
      <c r="S4917" s="29">
        <v>15.85</v>
      </c>
      <c r="T4917" s="24">
        <v>117</v>
      </c>
    </row>
    <row r="4918" spans="19:20" x14ac:dyDescent="0.3">
      <c r="S4918" s="29">
        <v>15.84</v>
      </c>
      <c r="T4918" s="24">
        <v>117</v>
      </c>
    </row>
    <row r="4919" spans="19:20" x14ac:dyDescent="0.3">
      <c r="S4919" s="29">
        <v>15.83</v>
      </c>
      <c r="T4919" s="24">
        <v>117</v>
      </c>
    </row>
    <row r="4920" spans="19:20" x14ac:dyDescent="0.3">
      <c r="S4920" s="29">
        <v>15.82</v>
      </c>
      <c r="T4920" s="24">
        <v>116</v>
      </c>
    </row>
    <row r="4921" spans="19:20" x14ac:dyDescent="0.3">
      <c r="S4921" s="29">
        <v>15.81</v>
      </c>
      <c r="T4921" s="24">
        <v>116</v>
      </c>
    </row>
    <row r="4922" spans="19:20" x14ac:dyDescent="0.3">
      <c r="S4922" s="29">
        <v>15.8</v>
      </c>
      <c r="T4922" s="24">
        <v>116</v>
      </c>
    </row>
    <row r="4923" spans="19:20" x14ac:dyDescent="0.3">
      <c r="S4923" s="29">
        <v>15.79</v>
      </c>
      <c r="T4923" s="24">
        <v>116</v>
      </c>
    </row>
    <row r="4924" spans="19:20" x14ac:dyDescent="0.3">
      <c r="S4924" s="29">
        <v>15.78</v>
      </c>
      <c r="T4924" s="24">
        <v>116</v>
      </c>
    </row>
    <row r="4925" spans="19:20" x14ac:dyDescent="0.3">
      <c r="S4925" s="29">
        <v>15.77</v>
      </c>
      <c r="T4925" s="24">
        <v>115</v>
      </c>
    </row>
    <row r="4926" spans="19:20" x14ac:dyDescent="0.3">
      <c r="S4926" s="29">
        <v>15.76</v>
      </c>
      <c r="T4926" s="24">
        <v>115</v>
      </c>
    </row>
    <row r="4927" spans="19:20" x14ac:dyDescent="0.3">
      <c r="S4927" s="29">
        <v>15.75</v>
      </c>
      <c r="T4927" s="24">
        <v>115</v>
      </c>
    </row>
    <row r="4928" spans="19:20" x14ac:dyDescent="0.3">
      <c r="S4928" s="29">
        <v>15.74</v>
      </c>
      <c r="T4928" s="24">
        <v>115</v>
      </c>
    </row>
    <row r="4929" spans="19:20" x14ac:dyDescent="0.3">
      <c r="S4929" s="29">
        <v>15.73</v>
      </c>
      <c r="T4929" s="24">
        <v>115</v>
      </c>
    </row>
    <row r="4930" spans="19:20" x14ac:dyDescent="0.3">
      <c r="S4930" s="29">
        <v>15.72</v>
      </c>
      <c r="T4930" s="24">
        <v>114</v>
      </c>
    </row>
    <row r="4931" spans="19:20" x14ac:dyDescent="0.3">
      <c r="S4931" s="29">
        <v>15.71</v>
      </c>
      <c r="T4931" s="24">
        <v>114</v>
      </c>
    </row>
    <row r="4932" spans="19:20" x14ac:dyDescent="0.3">
      <c r="S4932" s="29">
        <v>15.7</v>
      </c>
      <c r="T4932" s="24">
        <v>114</v>
      </c>
    </row>
    <row r="4933" spans="19:20" x14ac:dyDescent="0.3">
      <c r="S4933" s="29">
        <v>15.69</v>
      </c>
      <c r="T4933" s="24">
        <v>114</v>
      </c>
    </row>
    <row r="4934" spans="19:20" x14ac:dyDescent="0.3">
      <c r="S4934" s="29">
        <v>15.68</v>
      </c>
      <c r="T4934" s="24">
        <v>114</v>
      </c>
    </row>
    <row r="4935" spans="19:20" x14ac:dyDescent="0.3">
      <c r="S4935" s="29">
        <v>15.67</v>
      </c>
      <c r="T4935" s="24">
        <v>113</v>
      </c>
    </row>
    <row r="4936" spans="19:20" x14ac:dyDescent="0.3">
      <c r="S4936" s="29">
        <v>15.66</v>
      </c>
      <c r="T4936" s="24">
        <v>113</v>
      </c>
    </row>
    <row r="4937" spans="19:20" x14ac:dyDescent="0.3">
      <c r="S4937" s="29">
        <v>15.65</v>
      </c>
      <c r="T4937" s="24">
        <v>113</v>
      </c>
    </row>
    <row r="4938" spans="19:20" x14ac:dyDescent="0.3">
      <c r="S4938" s="29">
        <v>15.64</v>
      </c>
      <c r="T4938" s="24">
        <v>113</v>
      </c>
    </row>
    <row r="4939" spans="19:20" x14ac:dyDescent="0.3">
      <c r="S4939" s="29">
        <v>15.63</v>
      </c>
      <c r="T4939" s="24">
        <v>113</v>
      </c>
    </row>
    <row r="4940" spans="19:20" x14ac:dyDescent="0.3">
      <c r="S4940" s="29">
        <v>15.62</v>
      </c>
      <c r="T4940" s="24">
        <v>112</v>
      </c>
    </row>
    <row r="4941" spans="19:20" x14ac:dyDescent="0.3">
      <c r="S4941" s="29">
        <v>15.61</v>
      </c>
      <c r="T4941" s="24">
        <v>112</v>
      </c>
    </row>
    <row r="4942" spans="19:20" x14ac:dyDescent="0.3">
      <c r="S4942" s="29">
        <v>15.6</v>
      </c>
      <c r="T4942" s="24">
        <v>112</v>
      </c>
    </row>
    <row r="4943" spans="19:20" x14ac:dyDescent="0.3">
      <c r="S4943" s="29">
        <v>15.59</v>
      </c>
      <c r="T4943" s="24">
        <v>112</v>
      </c>
    </row>
    <row r="4944" spans="19:20" x14ac:dyDescent="0.3">
      <c r="S4944" s="29">
        <v>15.58</v>
      </c>
      <c r="T4944" s="24">
        <v>112</v>
      </c>
    </row>
    <row r="4945" spans="19:20" x14ac:dyDescent="0.3">
      <c r="S4945" s="29">
        <v>15.57</v>
      </c>
      <c r="T4945" s="24">
        <v>111</v>
      </c>
    </row>
    <row r="4946" spans="19:20" x14ac:dyDescent="0.3">
      <c r="S4946" s="29">
        <v>15.56</v>
      </c>
      <c r="T4946" s="24">
        <v>111</v>
      </c>
    </row>
    <row r="4947" spans="19:20" x14ac:dyDescent="0.3">
      <c r="S4947" s="29">
        <v>15.55</v>
      </c>
      <c r="T4947" s="24">
        <v>111</v>
      </c>
    </row>
    <row r="4948" spans="19:20" x14ac:dyDescent="0.3">
      <c r="S4948" s="29">
        <v>15.54</v>
      </c>
      <c r="T4948" s="24">
        <v>111</v>
      </c>
    </row>
    <row r="4949" spans="19:20" x14ac:dyDescent="0.3">
      <c r="S4949" s="29">
        <v>15.53</v>
      </c>
      <c r="T4949" s="24">
        <v>111</v>
      </c>
    </row>
    <row r="4950" spans="19:20" x14ac:dyDescent="0.3">
      <c r="S4950" s="29">
        <v>15.52</v>
      </c>
      <c r="T4950" s="24">
        <v>110</v>
      </c>
    </row>
    <row r="4951" spans="19:20" x14ac:dyDescent="0.3">
      <c r="S4951" s="29">
        <v>15.51</v>
      </c>
      <c r="T4951" s="24">
        <v>110</v>
      </c>
    </row>
    <row r="4952" spans="19:20" x14ac:dyDescent="0.3">
      <c r="S4952" s="29">
        <v>15.5</v>
      </c>
      <c r="T4952" s="24">
        <v>110</v>
      </c>
    </row>
    <row r="4953" spans="19:20" x14ac:dyDescent="0.3">
      <c r="S4953" s="29">
        <v>15.49</v>
      </c>
      <c r="T4953" s="24">
        <v>110</v>
      </c>
    </row>
    <row r="4954" spans="19:20" x14ac:dyDescent="0.3">
      <c r="S4954" s="29">
        <v>15.48</v>
      </c>
      <c r="T4954" s="24">
        <v>110</v>
      </c>
    </row>
    <row r="4955" spans="19:20" x14ac:dyDescent="0.3">
      <c r="S4955" s="29">
        <v>15.47</v>
      </c>
      <c r="T4955" s="24">
        <v>109</v>
      </c>
    </row>
    <row r="4956" spans="19:20" x14ac:dyDescent="0.3">
      <c r="S4956" s="29">
        <v>15.46</v>
      </c>
      <c r="T4956" s="24">
        <v>109</v>
      </c>
    </row>
    <row r="4957" spans="19:20" x14ac:dyDescent="0.3">
      <c r="S4957" s="29">
        <v>15.45</v>
      </c>
      <c r="T4957" s="24">
        <v>109</v>
      </c>
    </row>
    <row r="4958" spans="19:20" x14ac:dyDescent="0.3">
      <c r="S4958" s="29">
        <v>15.44</v>
      </c>
      <c r="T4958" s="24">
        <v>109</v>
      </c>
    </row>
    <row r="4959" spans="19:20" x14ac:dyDescent="0.3">
      <c r="S4959" s="29">
        <v>15.43</v>
      </c>
      <c r="T4959" s="24">
        <v>109</v>
      </c>
    </row>
    <row r="4960" spans="19:20" x14ac:dyDescent="0.3">
      <c r="S4960" s="29">
        <v>15.42</v>
      </c>
      <c r="T4960" s="24">
        <v>108</v>
      </c>
    </row>
    <row r="4961" spans="19:20" x14ac:dyDescent="0.3">
      <c r="S4961" s="29">
        <v>15.41</v>
      </c>
      <c r="T4961" s="24">
        <v>108</v>
      </c>
    </row>
    <row r="4962" spans="19:20" x14ac:dyDescent="0.3">
      <c r="S4962" s="29">
        <v>15.4</v>
      </c>
      <c r="T4962" s="24">
        <v>108</v>
      </c>
    </row>
    <row r="4963" spans="19:20" x14ac:dyDescent="0.3">
      <c r="S4963" s="29">
        <v>15.39</v>
      </c>
      <c r="T4963" s="24">
        <v>108</v>
      </c>
    </row>
    <row r="4964" spans="19:20" x14ac:dyDescent="0.3">
      <c r="S4964" s="29">
        <v>15.38</v>
      </c>
      <c r="T4964" s="24">
        <v>108</v>
      </c>
    </row>
    <row r="4965" spans="19:20" x14ac:dyDescent="0.3">
      <c r="S4965" s="29">
        <v>15.37</v>
      </c>
      <c r="T4965" s="24">
        <v>107</v>
      </c>
    </row>
    <row r="4966" spans="19:20" x14ac:dyDescent="0.3">
      <c r="S4966" s="29">
        <v>15.36</v>
      </c>
      <c r="T4966" s="24">
        <v>107</v>
      </c>
    </row>
    <row r="4967" spans="19:20" x14ac:dyDescent="0.3">
      <c r="S4967" s="29">
        <v>15.35</v>
      </c>
      <c r="T4967" s="24">
        <v>107</v>
      </c>
    </row>
    <row r="4968" spans="19:20" x14ac:dyDescent="0.3">
      <c r="S4968" s="29">
        <v>15.34</v>
      </c>
      <c r="T4968" s="24">
        <v>107</v>
      </c>
    </row>
    <row r="4969" spans="19:20" x14ac:dyDescent="0.3">
      <c r="S4969" s="29">
        <v>15.33</v>
      </c>
      <c r="T4969" s="24">
        <v>107</v>
      </c>
    </row>
    <row r="4970" spans="19:20" x14ac:dyDescent="0.3">
      <c r="S4970" s="29">
        <v>15.32</v>
      </c>
      <c r="T4970" s="24">
        <v>106</v>
      </c>
    </row>
    <row r="4971" spans="19:20" x14ac:dyDescent="0.3">
      <c r="S4971" s="29">
        <v>15.31</v>
      </c>
      <c r="T4971" s="24">
        <v>106</v>
      </c>
    </row>
    <row r="4972" spans="19:20" x14ac:dyDescent="0.3">
      <c r="S4972" s="29">
        <v>15.3</v>
      </c>
      <c r="T4972" s="24">
        <v>106</v>
      </c>
    </row>
    <row r="4973" spans="19:20" x14ac:dyDescent="0.3">
      <c r="S4973" s="29">
        <v>15.29</v>
      </c>
      <c r="T4973" s="24">
        <v>106</v>
      </c>
    </row>
    <row r="4974" spans="19:20" x14ac:dyDescent="0.3">
      <c r="S4974" s="29">
        <v>15.28</v>
      </c>
      <c r="T4974" s="24">
        <v>106</v>
      </c>
    </row>
    <row r="4975" spans="19:20" x14ac:dyDescent="0.3">
      <c r="S4975" s="29">
        <v>15.27</v>
      </c>
      <c r="T4975" s="24">
        <v>105</v>
      </c>
    </row>
    <row r="4976" spans="19:20" x14ac:dyDescent="0.3">
      <c r="S4976" s="29">
        <v>15.26</v>
      </c>
      <c r="T4976" s="24">
        <v>105</v>
      </c>
    </row>
    <row r="4977" spans="19:20" x14ac:dyDescent="0.3">
      <c r="S4977" s="29">
        <v>15.25</v>
      </c>
      <c r="T4977" s="24">
        <v>105</v>
      </c>
    </row>
    <row r="4978" spans="19:20" x14ac:dyDescent="0.3">
      <c r="S4978" s="29">
        <v>15.24</v>
      </c>
      <c r="T4978" s="24">
        <v>105</v>
      </c>
    </row>
    <row r="4979" spans="19:20" x14ac:dyDescent="0.3">
      <c r="S4979" s="29">
        <v>15.23</v>
      </c>
      <c r="T4979" s="24">
        <v>105</v>
      </c>
    </row>
    <row r="4980" spans="19:20" x14ac:dyDescent="0.3">
      <c r="S4980" s="29">
        <v>15.22</v>
      </c>
      <c r="T4980" s="24">
        <v>104</v>
      </c>
    </row>
    <row r="4981" spans="19:20" x14ac:dyDescent="0.3">
      <c r="S4981" s="29">
        <v>15.21</v>
      </c>
      <c r="T4981" s="24">
        <v>104</v>
      </c>
    </row>
    <row r="4982" spans="19:20" x14ac:dyDescent="0.3">
      <c r="S4982" s="29">
        <v>15.2</v>
      </c>
      <c r="T4982" s="24">
        <v>104</v>
      </c>
    </row>
    <row r="4983" spans="19:20" x14ac:dyDescent="0.3">
      <c r="S4983" s="29">
        <v>15.19</v>
      </c>
      <c r="T4983" s="24">
        <v>104</v>
      </c>
    </row>
    <row r="4984" spans="19:20" x14ac:dyDescent="0.3">
      <c r="S4984" s="29">
        <v>15.18</v>
      </c>
      <c r="T4984" s="24">
        <v>104</v>
      </c>
    </row>
    <row r="4985" spans="19:20" x14ac:dyDescent="0.3">
      <c r="S4985" s="29">
        <v>15.17</v>
      </c>
      <c r="T4985" s="24">
        <v>103</v>
      </c>
    </row>
    <row r="4986" spans="19:20" x14ac:dyDescent="0.3">
      <c r="S4986" s="29">
        <v>15.16</v>
      </c>
      <c r="T4986" s="24">
        <v>103</v>
      </c>
    </row>
    <row r="4987" spans="19:20" x14ac:dyDescent="0.3">
      <c r="S4987" s="29">
        <v>15.15</v>
      </c>
      <c r="T4987" s="24">
        <v>103</v>
      </c>
    </row>
    <row r="4988" spans="19:20" x14ac:dyDescent="0.3">
      <c r="S4988" s="29">
        <v>15.14</v>
      </c>
      <c r="T4988" s="24">
        <v>103</v>
      </c>
    </row>
    <row r="4989" spans="19:20" x14ac:dyDescent="0.3">
      <c r="S4989" s="29">
        <v>15.13</v>
      </c>
      <c r="T4989" s="24">
        <v>103</v>
      </c>
    </row>
    <row r="4990" spans="19:20" x14ac:dyDescent="0.3">
      <c r="S4990" s="29">
        <v>15.12</v>
      </c>
      <c r="T4990" s="24">
        <v>102</v>
      </c>
    </row>
    <row r="4991" spans="19:20" x14ac:dyDescent="0.3">
      <c r="S4991" s="29">
        <v>15.11</v>
      </c>
      <c r="T4991" s="24">
        <v>102</v>
      </c>
    </row>
    <row r="4992" spans="19:20" x14ac:dyDescent="0.3">
      <c r="S4992" s="29">
        <v>15.1</v>
      </c>
      <c r="T4992" s="24">
        <v>102</v>
      </c>
    </row>
    <row r="4993" spans="19:20" x14ac:dyDescent="0.3">
      <c r="S4993" s="29">
        <v>15.09</v>
      </c>
      <c r="T4993" s="24">
        <v>102</v>
      </c>
    </row>
    <row r="4994" spans="19:20" x14ac:dyDescent="0.3">
      <c r="S4994" s="29">
        <v>15.08</v>
      </c>
      <c r="T4994" s="24">
        <v>102</v>
      </c>
    </row>
    <row r="4995" spans="19:20" x14ac:dyDescent="0.3">
      <c r="S4995" s="29">
        <v>15.07</v>
      </c>
      <c r="T4995" s="24">
        <v>101</v>
      </c>
    </row>
    <row r="4996" spans="19:20" x14ac:dyDescent="0.3">
      <c r="S4996" s="29">
        <v>15.06</v>
      </c>
      <c r="T4996" s="24">
        <v>101</v>
      </c>
    </row>
    <row r="4997" spans="19:20" x14ac:dyDescent="0.3">
      <c r="S4997" s="29">
        <v>15.05</v>
      </c>
      <c r="T4997" s="24">
        <v>101</v>
      </c>
    </row>
    <row r="4998" spans="19:20" x14ac:dyDescent="0.3">
      <c r="S4998" s="29">
        <v>15.04</v>
      </c>
      <c r="T4998" s="24">
        <v>101</v>
      </c>
    </row>
    <row r="4999" spans="19:20" x14ac:dyDescent="0.3">
      <c r="S4999" s="29">
        <v>15.03</v>
      </c>
      <c r="T4999" s="24">
        <v>101</v>
      </c>
    </row>
    <row r="5000" spans="19:20" x14ac:dyDescent="0.3">
      <c r="S5000" s="29">
        <v>15.02</v>
      </c>
      <c r="T5000" s="24">
        <v>100</v>
      </c>
    </row>
    <row r="5001" spans="19:20" x14ac:dyDescent="0.3">
      <c r="S5001" s="29">
        <v>15.01</v>
      </c>
      <c r="T5001" s="24">
        <v>100</v>
      </c>
    </row>
    <row r="5002" spans="19:20" x14ac:dyDescent="0.3">
      <c r="S5002" s="29">
        <v>15</v>
      </c>
      <c r="T5002" s="24">
        <v>100</v>
      </c>
    </row>
    <row r="5003" spans="19:20" x14ac:dyDescent="0.3">
      <c r="S5003" s="29">
        <v>14.99</v>
      </c>
      <c r="T5003" s="24">
        <v>100</v>
      </c>
    </row>
    <row r="5004" spans="19:20" x14ac:dyDescent="0.3">
      <c r="S5004" s="29">
        <v>14.98</v>
      </c>
      <c r="T5004" s="24">
        <v>100</v>
      </c>
    </row>
    <row r="5005" spans="19:20" x14ac:dyDescent="0.3">
      <c r="S5005" s="29">
        <v>14.97</v>
      </c>
      <c r="T5005" s="24">
        <v>99</v>
      </c>
    </row>
    <row r="5006" spans="19:20" x14ac:dyDescent="0.3">
      <c r="S5006" s="29">
        <v>14.96</v>
      </c>
      <c r="T5006" s="24">
        <v>99</v>
      </c>
    </row>
    <row r="5007" spans="19:20" x14ac:dyDescent="0.3">
      <c r="S5007" s="29">
        <v>14.95</v>
      </c>
      <c r="T5007" s="24">
        <v>99</v>
      </c>
    </row>
    <row r="5008" spans="19:20" x14ac:dyDescent="0.3">
      <c r="S5008" s="29">
        <v>14.94</v>
      </c>
      <c r="T5008" s="24">
        <v>99</v>
      </c>
    </row>
    <row r="5009" spans="19:20" x14ac:dyDescent="0.3">
      <c r="S5009" s="29">
        <v>14.93</v>
      </c>
      <c r="T5009" s="24">
        <v>99</v>
      </c>
    </row>
    <row r="5010" spans="19:20" x14ac:dyDescent="0.3">
      <c r="S5010" s="29">
        <v>14.92</v>
      </c>
      <c r="T5010" s="24">
        <v>98</v>
      </c>
    </row>
    <row r="5011" spans="19:20" x14ac:dyDescent="0.3">
      <c r="S5011" s="29">
        <v>14.91</v>
      </c>
      <c r="T5011" s="24">
        <v>98</v>
      </c>
    </row>
    <row r="5012" spans="19:20" x14ac:dyDescent="0.3">
      <c r="S5012" s="29">
        <v>14.9</v>
      </c>
      <c r="T5012" s="24">
        <v>98</v>
      </c>
    </row>
    <row r="5013" spans="19:20" x14ac:dyDescent="0.3">
      <c r="S5013" s="29">
        <v>14.89</v>
      </c>
      <c r="T5013" s="24">
        <v>98</v>
      </c>
    </row>
    <row r="5014" spans="19:20" x14ac:dyDescent="0.3">
      <c r="S5014" s="29">
        <v>14.88</v>
      </c>
      <c r="T5014" s="24">
        <v>98</v>
      </c>
    </row>
    <row r="5015" spans="19:20" x14ac:dyDescent="0.3">
      <c r="S5015" s="29">
        <v>14.87</v>
      </c>
      <c r="T5015" s="24">
        <v>97</v>
      </c>
    </row>
    <row r="5016" spans="19:20" x14ac:dyDescent="0.3">
      <c r="S5016" s="29">
        <v>14.86</v>
      </c>
      <c r="T5016" s="24">
        <v>97</v>
      </c>
    </row>
    <row r="5017" spans="19:20" x14ac:dyDescent="0.3">
      <c r="S5017" s="29">
        <v>14.85</v>
      </c>
      <c r="T5017" s="24">
        <v>97</v>
      </c>
    </row>
    <row r="5018" spans="19:20" x14ac:dyDescent="0.3">
      <c r="S5018" s="29">
        <v>14.84</v>
      </c>
      <c r="T5018" s="24">
        <v>97</v>
      </c>
    </row>
    <row r="5019" spans="19:20" x14ac:dyDescent="0.3">
      <c r="S5019" s="29">
        <v>14.83</v>
      </c>
      <c r="T5019" s="24">
        <v>97</v>
      </c>
    </row>
    <row r="5020" spans="19:20" x14ac:dyDescent="0.3">
      <c r="S5020" s="29">
        <v>14.82</v>
      </c>
      <c r="T5020" s="24">
        <v>96</v>
      </c>
    </row>
    <row r="5021" spans="19:20" x14ac:dyDescent="0.3">
      <c r="S5021" s="29">
        <v>14.81</v>
      </c>
      <c r="T5021" s="24">
        <v>96</v>
      </c>
    </row>
    <row r="5022" spans="19:20" x14ac:dyDescent="0.3">
      <c r="S5022" s="29">
        <v>14.8</v>
      </c>
      <c r="T5022" s="24">
        <v>96</v>
      </c>
    </row>
    <row r="5023" spans="19:20" x14ac:dyDescent="0.3">
      <c r="S5023" s="29">
        <v>14.79</v>
      </c>
      <c r="T5023" s="24">
        <v>96</v>
      </c>
    </row>
    <row r="5024" spans="19:20" x14ac:dyDescent="0.3">
      <c r="S5024" s="29">
        <v>14.78</v>
      </c>
      <c r="T5024" s="24">
        <v>96</v>
      </c>
    </row>
    <row r="5025" spans="19:20" x14ac:dyDescent="0.3">
      <c r="S5025" s="29">
        <v>14.77</v>
      </c>
      <c r="T5025" s="24">
        <v>95</v>
      </c>
    </row>
    <row r="5026" spans="19:20" x14ac:dyDescent="0.3">
      <c r="S5026" s="29">
        <v>14.76</v>
      </c>
      <c r="T5026" s="24">
        <v>95</v>
      </c>
    </row>
    <row r="5027" spans="19:20" x14ac:dyDescent="0.3">
      <c r="S5027" s="29">
        <v>14.75</v>
      </c>
      <c r="T5027" s="24">
        <v>95</v>
      </c>
    </row>
    <row r="5028" spans="19:20" x14ac:dyDescent="0.3">
      <c r="S5028" s="29">
        <v>14.74</v>
      </c>
      <c r="T5028" s="24">
        <v>95</v>
      </c>
    </row>
    <row r="5029" spans="19:20" x14ac:dyDescent="0.3">
      <c r="S5029" s="29">
        <v>14.73</v>
      </c>
      <c r="T5029" s="24">
        <v>95</v>
      </c>
    </row>
    <row r="5030" spans="19:20" x14ac:dyDescent="0.3">
      <c r="S5030" s="29">
        <v>14.72</v>
      </c>
      <c r="T5030" s="24">
        <v>94</v>
      </c>
    </row>
    <row r="5031" spans="19:20" x14ac:dyDescent="0.3">
      <c r="S5031" s="29">
        <v>14.71</v>
      </c>
      <c r="T5031" s="24">
        <v>94</v>
      </c>
    </row>
    <row r="5032" spans="19:20" x14ac:dyDescent="0.3">
      <c r="S5032" s="29">
        <v>14.7</v>
      </c>
      <c r="T5032" s="24">
        <v>94</v>
      </c>
    </row>
    <row r="5033" spans="19:20" x14ac:dyDescent="0.3">
      <c r="S5033" s="29">
        <v>14.69</v>
      </c>
      <c r="T5033" s="24">
        <v>94</v>
      </c>
    </row>
    <row r="5034" spans="19:20" x14ac:dyDescent="0.3">
      <c r="S5034" s="29">
        <v>14.68</v>
      </c>
      <c r="T5034" s="24">
        <v>94</v>
      </c>
    </row>
    <row r="5035" spans="19:20" x14ac:dyDescent="0.3">
      <c r="S5035" s="29">
        <v>14.67</v>
      </c>
      <c r="T5035" s="24">
        <v>93</v>
      </c>
    </row>
    <row r="5036" spans="19:20" x14ac:dyDescent="0.3">
      <c r="S5036" s="29">
        <v>14.66</v>
      </c>
      <c r="T5036" s="24">
        <v>93</v>
      </c>
    </row>
    <row r="5037" spans="19:20" x14ac:dyDescent="0.3">
      <c r="S5037" s="29">
        <v>14.65</v>
      </c>
      <c r="T5037" s="24">
        <v>93</v>
      </c>
    </row>
    <row r="5038" spans="19:20" x14ac:dyDescent="0.3">
      <c r="S5038" s="29">
        <v>14.64</v>
      </c>
      <c r="T5038" s="24">
        <v>93</v>
      </c>
    </row>
    <row r="5039" spans="19:20" x14ac:dyDescent="0.3">
      <c r="S5039" s="29">
        <v>14.63</v>
      </c>
      <c r="T5039" s="24">
        <v>93</v>
      </c>
    </row>
    <row r="5040" spans="19:20" x14ac:dyDescent="0.3">
      <c r="S5040" s="29">
        <v>14.62</v>
      </c>
      <c r="T5040" s="24">
        <v>92</v>
      </c>
    </row>
    <row r="5041" spans="19:20" x14ac:dyDescent="0.3">
      <c r="S5041" s="29">
        <v>14.61</v>
      </c>
      <c r="T5041" s="24">
        <v>92</v>
      </c>
    </row>
    <row r="5042" spans="19:20" x14ac:dyDescent="0.3">
      <c r="S5042" s="29">
        <v>14.6</v>
      </c>
      <c r="T5042" s="24">
        <v>92</v>
      </c>
    </row>
    <row r="5043" spans="19:20" x14ac:dyDescent="0.3">
      <c r="S5043" s="29">
        <v>14.59</v>
      </c>
      <c r="T5043" s="24">
        <v>92</v>
      </c>
    </row>
    <row r="5044" spans="19:20" x14ac:dyDescent="0.3">
      <c r="S5044" s="29">
        <v>14.58</v>
      </c>
      <c r="T5044" s="24">
        <v>92</v>
      </c>
    </row>
    <row r="5045" spans="19:20" x14ac:dyDescent="0.3">
      <c r="S5045" s="29">
        <v>14.57</v>
      </c>
      <c r="T5045" s="24">
        <v>91</v>
      </c>
    </row>
    <row r="5046" spans="19:20" x14ac:dyDescent="0.3">
      <c r="S5046" s="29">
        <v>14.56</v>
      </c>
      <c r="T5046" s="24">
        <v>91</v>
      </c>
    </row>
    <row r="5047" spans="19:20" x14ac:dyDescent="0.3">
      <c r="S5047" s="29">
        <v>14.55</v>
      </c>
      <c r="T5047" s="24">
        <v>91</v>
      </c>
    </row>
    <row r="5048" spans="19:20" x14ac:dyDescent="0.3">
      <c r="S5048" s="29">
        <v>14.54</v>
      </c>
      <c r="T5048" s="24">
        <v>91</v>
      </c>
    </row>
    <row r="5049" spans="19:20" x14ac:dyDescent="0.3">
      <c r="S5049" s="29">
        <v>14.53</v>
      </c>
      <c r="T5049" s="24">
        <v>91</v>
      </c>
    </row>
    <row r="5050" spans="19:20" x14ac:dyDescent="0.3">
      <c r="S5050" s="29">
        <v>14.52</v>
      </c>
      <c r="T5050" s="24">
        <v>90</v>
      </c>
    </row>
    <row r="5051" spans="19:20" x14ac:dyDescent="0.3">
      <c r="S5051" s="29">
        <v>14.51</v>
      </c>
      <c r="T5051" s="24">
        <v>90</v>
      </c>
    </row>
    <row r="5052" spans="19:20" x14ac:dyDescent="0.3">
      <c r="S5052" s="29">
        <v>14.5</v>
      </c>
      <c r="T5052" s="24">
        <v>90</v>
      </c>
    </row>
    <row r="5053" spans="19:20" x14ac:dyDescent="0.3">
      <c r="S5053" s="29">
        <v>14.49</v>
      </c>
      <c r="T5053" s="24">
        <v>90</v>
      </c>
    </row>
    <row r="5054" spans="19:20" x14ac:dyDescent="0.3">
      <c r="S5054" s="29">
        <v>14.48</v>
      </c>
      <c r="T5054" s="24">
        <v>90</v>
      </c>
    </row>
    <row r="5055" spans="19:20" x14ac:dyDescent="0.3">
      <c r="S5055" s="29">
        <v>14.47</v>
      </c>
      <c r="T5055" s="24">
        <v>89</v>
      </c>
    </row>
    <row r="5056" spans="19:20" x14ac:dyDescent="0.3">
      <c r="S5056" s="29">
        <v>14.46</v>
      </c>
      <c r="T5056" s="24">
        <v>89</v>
      </c>
    </row>
    <row r="5057" spans="19:20" x14ac:dyDescent="0.3">
      <c r="S5057" s="29">
        <v>14.45</v>
      </c>
      <c r="T5057" s="24">
        <v>89</v>
      </c>
    </row>
    <row r="5058" spans="19:20" x14ac:dyDescent="0.3">
      <c r="S5058" s="29">
        <v>14.44</v>
      </c>
      <c r="T5058" s="24">
        <v>89</v>
      </c>
    </row>
    <row r="5059" spans="19:20" x14ac:dyDescent="0.3">
      <c r="S5059" s="29">
        <v>14.43</v>
      </c>
      <c r="T5059" s="24">
        <v>89</v>
      </c>
    </row>
    <row r="5060" spans="19:20" x14ac:dyDescent="0.3">
      <c r="S5060" s="29">
        <v>14.42</v>
      </c>
      <c r="T5060" s="24">
        <v>88</v>
      </c>
    </row>
    <row r="5061" spans="19:20" x14ac:dyDescent="0.3">
      <c r="S5061" s="29">
        <v>14.41</v>
      </c>
      <c r="T5061" s="24">
        <v>88</v>
      </c>
    </row>
    <row r="5062" spans="19:20" x14ac:dyDescent="0.3">
      <c r="S5062" s="29">
        <v>14.4</v>
      </c>
      <c r="T5062" s="24">
        <v>88</v>
      </c>
    </row>
    <row r="5063" spans="19:20" x14ac:dyDescent="0.3">
      <c r="S5063" s="29">
        <v>14.39</v>
      </c>
      <c r="T5063" s="24">
        <v>88</v>
      </c>
    </row>
    <row r="5064" spans="19:20" x14ac:dyDescent="0.3">
      <c r="S5064" s="29">
        <v>14.38</v>
      </c>
      <c r="T5064" s="24">
        <v>88</v>
      </c>
    </row>
    <row r="5065" spans="19:20" x14ac:dyDescent="0.3">
      <c r="S5065" s="29">
        <v>14.37</v>
      </c>
      <c r="T5065" s="24">
        <v>87</v>
      </c>
    </row>
    <row r="5066" spans="19:20" x14ac:dyDescent="0.3">
      <c r="S5066" s="29">
        <v>14.36</v>
      </c>
      <c r="T5066" s="24">
        <v>87</v>
      </c>
    </row>
    <row r="5067" spans="19:20" x14ac:dyDescent="0.3">
      <c r="S5067" s="29">
        <v>14.35</v>
      </c>
      <c r="T5067" s="24">
        <v>87</v>
      </c>
    </row>
    <row r="5068" spans="19:20" x14ac:dyDescent="0.3">
      <c r="S5068" s="29">
        <v>14.34</v>
      </c>
      <c r="T5068" s="24">
        <v>87</v>
      </c>
    </row>
    <row r="5069" spans="19:20" x14ac:dyDescent="0.3">
      <c r="S5069" s="29">
        <v>14.33</v>
      </c>
      <c r="T5069" s="24">
        <v>87</v>
      </c>
    </row>
    <row r="5070" spans="19:20" x14ac:dyDescent="0.3">
      <c r="S5070" s="29">
        <v>14.32</v>
      </c>
      <c r="T5070" s="24">
        <v>86</v>
      </c>
    </row>
    <row r="5071" spans="19:20" x14ac:dyDescent="0.3">
      <c r="S5071" s="29">
        <v>14.31</v>
      </c>
      <c r="T5071" s="24">
        <v>86</v>
      </c>
    </row>
    <row r="5072" spans="19:20" x14ac:dyDescent="0.3">
      <c r="S5072" s="29">
        <v>14.3</v>
      </c>
      <c r="T5072" s="24">
        <v>86</v>
      </c>
    </row>
    <row r="5073" spans="19:20" x14ac:dyDescent="0.3">
      <c r="S5073" s="29">
        <v>14.29</v>
      </c>
      <c r="T5073" s="24">
        <v>86</v>
      </c>
    </row>
    <row r="5074" spans="19:20" x14ac:dyDescent="0.3">
      <c r="S5074" s="29">
        <v>14.28</v>
      </c>
      <c r="T5074" s="24">
        <v>86</v>
      </c>
    </row>
    <row r="5075" spans="19:20" x14ac:dyDescent="0.3">
      <c r="S5075" s="29">
        <v>14.27</v>
      </c>
      <c r="T5075" s="24">
        <v>85</v>
      </c>
    </row>
    <row r="5076" spans="19:20" x14ac:dyDescent="0.3">
      <c r="S5076" s="29">
        <v>14.26</v>
      </c>
      <c r="T5076" s="24">
        <v>85</v>
      </c>
    </row>
    <row r="5077" spans="19:20" x14ac:dyDescent="0.3">
      <c r="S5077" s="29">
        <v>14.25</v>
      </c>
      <c r="T5077" s="24">
        <v>85</v>
      </c>
    </row>
    <row r="5078" spans="19:20" x14ac:dyDescent="0.3">
      <c r="S5078" s="29">
        <v>14.24</v>
      </c>
      <c r="T5078" s="24">
        <v>85</v>
      </c>
    </row>
    <row r="5079" spans="19:20" x14ac:dyDescent="0.3">
      <c r="S5079" s="29">
        <v>14.23</v>
      </c>
      <c r="T5079" s="24">
        <v>85</v>
      </c>
    </row>
    <row r="5080" spans="19:20" x14ac:dyDescent="0.3">
      <c r="S5080" s="29">
        <v>14.22</v>
      </c>
      <c r="T5080" s="24">
        <v>84</v>
      </c>
    </row>
    <row r="5081" spans="19:20" x14ac:dyDescent="0.3">
      <c r="S5081" s="29">
        <v>14.21</v>
      </c>
      <c r="T5081" s="24">
        <v>84</v>
      </c>
    </row>
    <row r="5082" spans="19:20" x14ac:dyDescent="0.3">
      <c r="S5082" s="29">
        <v>14.2</v>
      </c>
      <c r="T5082" s="24">
        <v>84</v>
      </c>
    </row>
    <row r="5083" spans="19:20" x14ac:dyDescent="0.3">
      <c r="S5083" s="29">
        <v>14.19</v>
      </c>
      <c r="T5083" s="24">
        <v>84</v>
      </c>
    </row>
    <row r="5084" spans="19:20" x14ac:dyDescent="0.3">
      <c r="S5084" s="29">
        <v>14.18</v>
      </c>
      <c r="T5084" s="24">
        <v>84</v>
      </c>
    </row>
    <row r="5085" spans="19:20" x14ac:dyDescent="0.3">
      <c r="S5085" s="29">
        <v>14.17</v>
      </c>
      <c r="T5085" s="24">
        <v>83</v>
      </c>
    </row>
    <row r="5086" spans="19:20" x14ac:dyDescent="0.3">
      <c r="S5086" s="29">
        <v>14.16</v>
      </c>
      <c r="T5086" s="24">
        <v>83</v>
      </c>
    </row>
    <row r="5087" spans="19:20" x14ac:dyDescent="0.3">
      <c r="S5087" s="29">
        <v>14.15</v>
      </c>
      <c r="T5087" s="24">
        <v>83</v>
      </c>
    </row>
    <row r="5088" spans="19:20" x14ac:dyDescent="0.3">
      <c r="S5088" s="29">
        <v>14.14</v>
      </c>
      <c r="T5088" s="24">
        <v>83</v>
      </c>
    </row>
    <row r="5089" spans="19:20" x14ac:dyDescent="0.3">
      <c r="S5089" s="29">
        <v>14.13</v>
      </c>
      <c r="T5089" s="24">
        <v>83</v>
      </c>
    </row>
    <row r="5090" spans="19:20" x14ac:dyDescent="0.3">
      <c r="S5090" s="29">
        <v>14.12</v>
      </c>
      <c r="T5090" s="24">
        <v>82</v>
      </c>
    </row>
    <row r="5091" spans="19:20" x14ac:dyDescent="0.3">
      <c r="S5091" s="29">
        <v>14.11</v>
      </c>
      <c r="T5091" s="24">
        <v>82</v>
      </c>
    </row>
    <row r="5092" spans="19:20" x14ac:dyDescent="0.3">
      <c r="S5092" s="29">
        <v>14.1</v>
      </c>
      <c r="T5092" s="24">
        <v>82</v>
      </c>
    </row>
    <row r="5093" spans="19:20" x14ac:dyDescent="0.3">
      <c r="S5093" s="29">
        <v>14.09</v>
      </c>
      <c r="T5093" s="24">
        <v>82</v>
      </c>
    </row>
    <row r="5094" spans="19:20" x14ac:dyDescent="0.3">
      <c r="S5094" s="29">
        <v>14.08</v>
      </c>
      <c r="T5094" s="24">
        <v>82</v>
      </c>
    </row>
    <row r="5095" spans="19:20" x14ac:dyDescent="0.3">
      <c r="S5095" s="29">
        <v>14.07</v>
      </c>
      <c r="T5095" s="24">
        <v>81</v>
      </c>
    </row>
    <row r="5096" spans="19:20" x14ac:dyDescent="0.3">
      <c r="S5096" s="29">
        <v>14.06</v>
      </c>
      <c r="T5096" s="24">
        <v>81</v>
      </c>
    </row>
    <row r="5097" spans="19:20" x14ac:dyDescent="0.3">
      <c r="S5097" s="29">
        <v>14.05</v>
      </c>
      <c r="T5097" s="24">
        <v>81</v>
      </c>
    </row>
    <row r="5098" spans="19:20" x14ac:dyDescent="0.3">
      <c r="S5098" s="29">
        <v>14.04</v>
      </c>
      <c r="T5098" s="24">
        <v>81</v>
      </c>
    </row>
    <row r="5099" spans="19:20" x14ac:dyDescent="0.3">
      <c r="S5099" s="29">
        <v>14.03</v>
      </c>
      <c r="T5099" s="24">
        <v>81</v>
      </c>
    </row>
    <row r="5100" spans="19:20" x14ac:dyDescent="0.3">
      <c r="S5100" s="29">
        <v>14.02</v>
      </c>
      <c r="T5100" s="24">
        <v>80</v>
      </c>
    </row>
    <row r="5101" spans="19:20" x14ac:dyDescent="0.3">
      <c r="S5101" s="29">
        <v>14.01</v>
      </c>
      <c r="T5101" s="24">
        <v>80</v>
      </c>
    </row>
    <row r="5102" spans="19:20" x14ac:dyDescent="0.3">
      <c r="S5102" s="29">
        <v>14</v>
      </c>
      <c r="T5102" s="24">
        <v>80</v>
      </c>
    </row>
    <row r="5103" spans="19:20" x14ac:dyDescent="0.3">
      <c r="S5103" s="29">
        <v>13.99</v>
      </c>
      <c r="T5103" s="24">
        <v>80</v>
      </c>
    </row>
    <row r="5104" spans="19:20" x14ac:dyDescent="0.3">
      <c r="S5104" s="29">
        <v>13.98</v>
      </c>
      <c r="T5104" s="24">
        <v>80</v>
      </c>
    </row>
    <row r="5105" spans="19:20" x14ac:dyDescent="0.3">
      <c r="S5105" s="29">
        <v>13.97</v>
      </c>
      <c r="T5105" s="24">
        <v>79</v>
      </c>
    </row>
    <row r="5106" spans="19:20" x14ac:dyDescent="0.3">
      <c r="S5106" s="29">
        <v>13.96</v>
      </c>
      <c r="T5106" s="24">
        <v>79</v>
      </c>
    </row>
    <row r="5107" spans="19:20" x14ac:dyDescent="0.3">
      <c r="S5107" s="29">
        <v>13.95</v>
      </c>
      <c r="T5107" s="24">
        <v>79</v>
      </c>
    </row>
    <row r="5108" spans="19:20" x14ac:dyDescent="0.3">
      <c r="S5108" s="29">
        <v>13.94</v>
      </c>
      <c r="T5108" s="24">
        <v>79</v>
      </c>
    </row>
    <row r="5109" spans="19:20" x14ac:dyDescent="0.3">
      <c r="S5109" s="29">
        <v>13.93</v>
      </c>
      <c r="T5109" s="24">
        <v>79</v>
      </c>
    </row>
    <row r="5110" spans="19:20" x14ac:dyDescent="0.3">
      <c r="S5110" s="29">
        <v>13.92</v>
      </c>
      <c r="T5110" s="24">
        <v>78</v>
      </c>
    </row>
    <row r="5111" spans="19:20" x14ac:dyDescent="0.3">
      <c r="S5111" s="29">
        <v>13.91</v>
      </c>
      <c r="T5111" s="24">
        <v>78</v>
      </c>
    </row>
    <row r="5112" spans="19:20" x14ac:dyDescent="0.3">
      <c r="S5112" s="29">
        <v>13.9</v>
      </c>
      <c r="T5112" s="24">
        <v>78</v>
      </c>
    </row>
    <row r="5113" spans="19:20" x14ac:dyDescent="0.3">
      <c r="S5113" s="29">
        <v>13.89</v>
      </c>
      <c r="T5113" s="24">
        <v>78</v>
      </c>
    </row>
    <row r="5114" spans="19:20" x14ac:dyDescent="0.3">
      <c r="S5114" s="29">
        <v>13.88</v>
      </c>
      <c r="T5114" s="24">
        <v>78</v>
      </c>
    </row>
    <row r="5115" spans="19:20" x14ac:dyDescent="0.3">
      <c r="S5115" s="29">
        <v>13.87</v>
      </c>
      <c r="T5115" s="24">
        <v>77</v>
      </c>
    </row>
    <row r="5116" spans="19:20" x14ac:dyDescent="0.3">
      <c r="S5116" s="29">
        <v>13.86</v>
      </c>
      <c r="T5116" s="24">
        <v>77</v>
      </c>
    </row>
    <row r="5117" spans="19:20" x14ac:dyDescent="0.3">
      <c r="S5117" s="29">
        <v>13.85</v>
      </c>
      <c r="T5117" s="24">
        <v>77</v>
      </c>
    </row>
    <row r="5118" spans="19:20" x14ac:dyDescent="0.3">
      <c r="S5118" s="29">
        <v>13.84</v>
      </c>
      <c r="T5118" s="24">
        <v>77</v>
      </c>
    </row>
    <row r="5119" spans="19:20" x14ac:dyDescent="0.3">
      <c r="S5119" s="29">
        <v>13.83</v>
      </c>
      <c r="T5119" s="24">
        <v>77</v>
      </c>
    </row>
    <row r="5120" spans="19:20" x14ac:dyDescent="0.3">
      <c r="S5120" s="29">
        <v>13.82</v>
      </c>
      <c r="T5120" s="24">
        <v>76</v>
      </c>
    </row>
    <row r="5121" spans="19:20" x14ac:dyDescent="0.3">
      <c r="S5121" s="29">
        <v>13.81</v>
      </c>
      <c r="T5121" s="24">
        <v>76</v>
      </c>
    </row>
    <row r="5122" spans="19:20" x14ac:dyDescent="0.3">
      <c r="S5122" s="29">
        <v>13.8</v>
      </c>
      <c r="T5122" s="24">
        <v>76</v>
      </c>
    </row>
    <row r="5123" spans="19:20" x14ac:dyDescent="0.3">
      <c r="S5123" s="29">
        <v>13.79</v>
      </c>
      <c r="T5123" s="24">
        <v>76</v>
      </c>
    </row>
    <row r="5124" spans="19:20" x14ac:dyDescent="0.3">
      <c r="S5124" s="29">
        <v>13.78</v>
      </c>
      <c r="T5124" s="24">
        <v>76</v>
      </c>
    </row>
    <row r="5125" spans="19:20" x14ac:dyDescent="0.3">
      <c r="S5125" s="29">
        <v>13.77</v>
      </c>
      <c r="T5125" s="24">
        <v>75</v>
      </c>
    </row>
    <row r="5126" spans="19:20" x14ac:dyDescent="0.3">
      <c r="S5126" s="29">
        <v>13.76</v>
      </c>
      <c r="T5126" s="24">
        <v>75</v>
      </c>
    </row>
    <row r="5127" spans="19:20" x14ac:dyDescent="0.3">
      <c r="S5127" s="29">
        <v>13.75</v>
      </c>
      <c r="T5127" s="24">
        <v>75</v>
      </c>
    </row>
    <row r="5128" spans="19:20" x14ac:dyDescent="0.3">
      <c r="S5128" s="29">
        <v>13.74</v>
      </c>
      <c r="T5128" s="24">
        <v>75</v>
      </c>
    </row>
    <row r="5129" spans="19:20" x14ac:dyDescent="0.3">
      <c r="S5129" s="29">
        <v>13.73</v>
      </c>
      <c r="T5129" s="24">
        <v>75</v>
      </c>
    </row>
    <row r="5130" spans="19:20" x14ac:dyDescent="0.3">
      <c r="S5130" s="29">
        <v>13.72</v>
      </c>
      <c r="T5130" s="24">
        <v>74</v>
      </c>
    </row>
    <row r="5131" spans="19:20" x14ac:dyDescent="0.3">
      <c r="S5131" s="29">
        <v>13.71</v>
      </c>
      <c r="T5131" s="24">
        <v>74</v>
      </c>
    </row>
    <row r="5132" spans="19:20" x14ac:dyDescent="0.3">
      <c r="S5132" s="29">
        <v>13.7</v>
      </c>
      <c r="T5132" s="24">
        <v>74</v>
      </c>
    </row>
    <row r="5133" spans="19:20" x14ac:dyDescent="0.3">
      <c r="S5133" s="29">
        <v>13.69</v>
      </c>
      <c r="T5133" s="24">
        <v>74</v>
      </c>
    </row>
    <row r="5134" spans="19:20" x14ac:dyDescent="0.3">
      <c r="S5134" s="29">
        <v>13.68</v>
      </c>
      <c r="T5134" s="24">
        <v>74</v>
      </c>
    </row>
    <row r="5135" spans="19:20" x14ac:dyDescent="0.3">
      <c r="S5135" s="29">
        <v>13.67</v>
      </c>
      <c r="T5135" s="24">
        <v>73</v>
      </c>
    </row>
    <row r="5136" spans="19:20" x14ac:dyDescent="0.3">
      <c r="S5136" s="29">
        <v>13.66</v>
      </c>
      <c r="T5136" s="24">
        <v>73</v>
      </c>
    </row>
    <row r="5137" spans="19:20" x14ac:dyDescent="0.3">
      <c r="S5137" s="29">
        <v>13.65</v>
      </c>
      <c r="T5137" s="24">
        <v>73</v>
      </c>
    </row>
    <row r="5138" spans="19:20" x14ac:dyDescent="0.3">
      <c r="S5138" s="29">
        <v>13.64</v>
      </c>
      <c r="T5138" s="24">
        <v>73</v>
      </c>
    </row>
    <row r="5139" spans="19:20" x14ac:dyDescent="0.3">
      <c r="S5139" s="29">
        <v>13.63</v>
      </c>
      <c r="T5139" s="24">
        <v>73</v>
      </c>
    </row>
    <row r="5140" spans="19:20" x14ac:dyDescent="0.3">
      <c r="S5140" s="29">
        <v>13.62</v>
      </c>
      <c r="T5140" s="24">
        <v>72</v>
      </c>
    </row>
    <row r="5141" spans="19:20" x14ac:dyDescent="0.3">
      <c r="S5141" s="29">
        <v>13.61</v>
      </c>
      <c r="T5141" s="24">
        <v>72</v>
      </c>
    </row>
    <row r="5142" spans="19:20" x14ac:dyDescent="0.3">
      <c r="S5142" s="29">
        <v>13.6</v>
      </c>
      <c r="T5142" s="24">
        <v>72</v>
      </c>
    </row>
    <row r="5143" spans="19:20" x14ac:dyDescent="0.3">
      <c r="S5143" s="29">
        <v>13.59</v>
      </c>
      <c r="T5143" s="24">
        <v>72</v>
      </c>
    </row>
    <row r="5144" spans="19:20" x14ac:dyDescent="0.3">
      <c r="S5144" s="29">
        <v>13.58</v>
      </c>
      <c r="T5144" s="24">
        <v>72</v>
      </c>
    </row>
    <row r="5145" spans="19:20" x14ac:dyDescent="0.3">
      <c r="S5145" s="29">
        <v>13.57</v>
      </c>
      <c r="T5145" s="24">
        <v>71</v>
      </c>
    </row>
    <row r="5146" spans="19:20" x14ac:dyDescent="0.3">
      <c r="S5146" s="29">
        <v>13.56</v>
      </c>
      <c r="T5146" s="24">
        <v>71</v>
      </c>
    </row>
    <row r="5147" spans="19:20" x14ac:dyDescent="0.3">
      <c r="S5147" s="29">
        <v>13.55</v>
      </c>
      <c r="T5147" s="24">
        <v>71</v>
      </c>
    </row>
    <row r="5148" spans="19:20" x14ac:dyDescent="0.3">
      <c r="S5148" s="29">
        <v>13.54</v>
      </c>
      <c r="T5148" s="24">
        <v>71</v>
      </c>
    </row>
    <row r="5149" spans="19:20" x14ac:dyDescent="0.3">
      <c r="S5149" s="29">
        <v>13.53</v>
      </c>
      <c r="T5149" s="24">
        <v>71</v>
      </c>
    </row>
    <row r="5150" spans="19:20" x14ac:dyDescent="0.3">
      <c r="S5150" s="29">
        <v>13.52</v>
      </c>
      <c r="T5150" s="24">
        <v>70</v>
      </c>
    </row>
    <row r="5151" spans="19:20" x14ac:dyDescent="0.3">
      <c r="S5151" s="29">
        <v>13.51</v>
      </c>
      <c r="T5151" s="24">
        <v>70</v>
      </c>
    </row>
    <row r="5152" spans="19:20" x14ac:dyDescent="0.3">
      <c r="S5152" s="29">
        <v>13.5</v>
      </c>
      <c r="T5152" s="24">
        <v>70</v>
      </c>
    </row>
    <row r="5153" spans="19:20" x14ac:dyDescent="0.3">
      <c r="S5153" s="29">
        <v>13.49</v>
      </c>
      <c r="T5153" s="24">
        <v>70</v>
      </c>
    </row>
    <row r="5154" spans="19:20" x14ac:dyDescent="0.3">
      <c r="S5154" s="29">
        <v>13.48</v>
      </c>
      <c r="T5154" s="24">
        <v>70</v>
      </c>
    </row>
    <row r="5155" spans="19:20" x14ac:dyDescent="0.3">
      <c r="S5155" s="29">
        <v>13.47</v>
      </c>
      <c r="T5155" s="24">
        <v>69</v>
      </c>
    </row>
    <row r="5156" spans="19:20" x14ac:dyDescent="0.3">
      <c r="S5156" s="29">
        <v>13.46</v>
      </c>
      <c r="T5156" s="24">
        <v>69</v>
      </c>
    </row>
    <row r="5157" spans="19:20" x14ac:dyDescent="0.3">
      <c r="S5157" s="29">
        <v>13.45</v>
      </c>
      <c r="T5157" s="24">
        <v>69</v>
      </c>
    </row>
    <row r="5158" spans="19:20" x14ac:dyDescent="0.3">
      <c r="S5158" s="29">
        <v>13.44</v>
      </c>
      <c r="T5158" s="24">
        <v>69</v>
      </c>
    </row>
    <row r="5159" spans="19:20" x14ac:dyDescent="0.3">
      <c r="S5159" s="29">
        <v>13.43</v>
      </c>
      <c r="T5159" s="24">
        <v>69</v>
      </c>
    </row>
    <row r="5160" spans="19:20" x14ac:dyDescent="0.3">
      <c r="S5160" s="29">
        <v>13.42</v>
      </c>
      <c r="T5160" s="24">
        <v>68</v>
      </c>
    </row>
    <row r="5161" spans="19:20" x14ac:dyDescent="0.3">
      <c r="S5161" s="29">
        <v>13.41</v>
      </c>
      <c r="T5161" s="24">
        <v>68</v>
      </c>
    </row>
    <row r="5162" spans="19:20" x14ac:dyDescent="0.3">
      <c r="S5162" s="29">
        <v>13.4</v>
      </c>
      <c r="T5162" s="24">
        <v>68</v>
      </c>
    </row>
    <row r="5163" spans="19:20" x14ac:dyDescent="0.3">
      <c r="S5163" s="29">
        <v>13.39</v>
      </c>
      <c r="T5163" s="24">
        <v>68</v>
      </c>
    </row>
    <row r="5164" spans="19:20" x14ac:dyDescent="0.3">
      <c r="S5164" s="29">
        <v>13.38</v>
      </c>
      <c r="T5164" s="24">
        <v>68</v>
      </c>
    </row>
    <row r="5165" spans="19:20" x14ac:dyDescent="0.3">
      <c r="S5165" s="29">
        <v>13.37</v>
      </c>
      <c r="T5165" s="24">
        <v>67</v>
      </c>
    </row>
    <row r="5166" spans="19:20" x14ac:dyDescent="0.3">
      <c r="S5166" s="29">
        <v>13.36</v>
      </c>
      <c r="T5166" s="24">
        <v>67</v>
      </c>
    </row>
    <row r="5167" spans="19:20" x14ac:dyDescent="0.3">
      <c r="S5167" s="29">
        <v>13.35</v>
      </c>
      <c r="T5167" s="24">
        <v>67</v>
      </c>
    </row>
    <row r="5168" spans="19:20" x14ac:dyDescent="0.3">
      <c r="S5168" s="29">
        <v>13.34</v>
      </c>
      <c r="T5168" s="24">
        <v>67</v>
      </c>
    </row>
    <row r="5169" spans="19:20" x14ac:dyDescent="0.3">
      <c r="S5169" s="29">
        <v>13.33</v>
      </c>
      <c r="T5169" s="24">
        <v>67</v>
      </c>
    </row>
    <row r="5170" spans="19:20" x14ac:dyDescent="0.3">
      <c r="S5170" s="29">
        <v>13.32</v>
      </c>
      <c r="T5170" s="24">
        <v>66</v>
      </c>
    </row>
    <row r="5171" spans="19:20" x14ac:dyDescent="0.3">
      <c r="S5171" s="29">
        <v>13.31</v>
      </c>
      <c r="T5171" s="24">
        <v>66</v>
      </c>
    </row>
    <row r="5172" spans="19:20" x14ac:dyDescent="0.3">
      <c r="S5172" s="29">
        <v>13.3</v>
      </c>
      <c r="T5172" s="24">
        <v>66</v>
      </c>
    </row>
    <row r="5173" spans="19:20" x14ac:dyDescent="0.3">
      <c r="S5173" s="29">
        <v>13.29</v>
      </c>
      <c r="T5173" s="24">
        <v>66</v>
      </c>
    </row>
    <row r="5174" spans="19:20" x14ac:dyDescent="0.3">
      <c r="S5174" s="29">
        <v>13.28</v>
      </c>
      <c r="T5174" s="24">
        <v>66</v>
      </c>
    </row>
    <row r="5175" spans="19:20" x14ac:dyDescent="0.3">
      <c r="S5175" s="29">
        <v>13.27</v>
      </c>
      <c r="T5175" s="24">
        <v>65</v>
      </c>
    </row>
    <row r="5176" spans="19:20" x14ac:dyDescent="0.3">
      <c r="S5176" s="29">
        <v>13.26</v>
      </c>
      <c r="T5176" s="24">
        <v>65</v>
      </c>
    </row>
    <row r="5177" spans="19:20" x14ac:dyDescent="0.3">
      <c r="S5177" s="29">
        <v>13.25</v>
      </c>
      <c r="T5177" s="24">
        <v>65</v>
      </c>
    </row>
    <row r="5178" spans="19:20" x14ac:dyDescent="0.3">
      <c r="S5178" s="29">
        <v>13.24</v>
      </c>
      <c r="T5178" s="24">
        <v>65</v>
      </c>
    </row>
    <row r="5179" spans="19:20" x14ac:dyDescent="0.3">
      <c r="S5179" s="29">
        <v>13.23</v>
      </c>
      <c r="T5179" s="24">
        <v>65</v>
      </c>
    </row>
    <row r="5180" spans="19:20" x14ac:dyDescent="0.3">
      <c r="S5180" s="29">
        <v>13.22</v>
      </c>
      <c r="T5180" s="24">
        <v>64</v>
      </c>
    </row>
    <row r="5181" spans="19:20" x14ac:dyDescent="0.3">
      <c r="S5181" s="29">
        <v>13.21</v>
      </c>
      <c r="T5181" s="24">
        <v>64</v>
      </c>
    </row>
    <row r="5182" spans="19:20" x14ac:dyDescent="0.3">
      <c r="S5182" s="29">
        <v>13.2</v>
      </c>
      <c r="T5182" s="24">
        <v>64</v>
      </c>
    </row>
    <row r="5183" spans="19:20" x14ac:dyDescent="0.3">
      <c r="S5183" s="29">
        <v>13.19</v>
      </c>
      <c r="T5183" s="24">
        <v>64</v>
      </c>
    </row>
    <row r="5184" spans="19:20" x14ac:dyDescent="0.3">
      <c r="S5184" s="29">
        <v>13.18</v>
      </c>
      <c r="T5184" s="24">
        <v>64</v>
      </c>
    </row>
    <row r="5185" spans="19:20" x14ac:dyDescent="0.3">
      <c r="S5185" s="29">
        <v>13.17</v>
      </c>
      <c r="T5185" s="24">
        <v>63</v>
      </c>
    </row>
    <row r="5186" spans="19:20" x14ac:dyDescent="0.3">
      <c r="S5186" s="29">
        <v>13.16</v>
      </c>
      <c r="T5186" s="24">
        <v>63</v>
      </c>
    </row>
    <row r="5187" spans="19:20" x14ac:dyDescent="0.3">
      <c r="S5187" s="29">
        <v>13.15</v>
      </c>
      <c r="T5187" s="24">
        <v>63</v>
      </c>
    </row>
    <row r="5188" spans="19:20" x14ac:dyDescent="0.3">
      <c r="S5188" s="29">
        <v>13.14</v>
      </c>
      <c r="T5188" s="24">
        <v>63</v>
      </c>
    </row>
    <row r="5189" spans="19:20" x14ac:dyDescent="0.3">
      <c r="S5189" s="29">
        <v>13.13</v>
      </c>
      <c r="T5189" s="24">
        <v>63</v>
      </c>
    </row>
    <row r="5190" spans="19:20" x14ac:dyDescent="0.3">
      <c r="S5190" s="29">
        <v>13.12</v>
      </c>
      <c r="T5190" s="24">
        <v>62</v>
      </c>
    </row>
    <row r="5191" spans="19:20" x14ac:dyDescent="0.3">
      <c r="S5191" s="29">
        <v>13.11</v>
      </c>
      <c r="T5191" s="24">
        <v>62</v>
      </c>
    </row>
    <row r="5192" spans="19:20" x14ac:dyDescent="0.3">
      <c r="S5192" s="29">
        <v>13.1</v>
      </c>
      <c r="T5192" s="24">
        <v>62</v>
      </c>
    </row>
    <row r="5193" spans="19:20" x14ac:dyDescent="0.3">
      <c r="S5193" s="29">
        <v>13.09</v>
      </c>
      <c r="T5193" s="24">
        <v>62</v>
      </c>
    </row>
    <row r="5194" spans="19:20" x14ac:dyDescent="0.3">
      <c r="S5194" s="29">
        <v>13.08</v>
      </c>
      <c r="T5194" s="24">
        <v>62</v>
      </c>
    </row>
    <row r="5195" spans="19:20" x14ac:dyDescent="0.3">
      <c r="S5195" s="29">
        <v>13.07</v>
      </c>
      <c r="T5195" s="24">
        <v>61</v>
      </c>
    </row>
    <row r="5196" spans="19:20" x14ac:dyDescent="0.3">
      <c r="S5196" s="29">
        <v>13.06</v>
      </c>
      <c r="T5196" s="24">
        <v>61</v>
      </c>
    </row>
    <row r="5197" spans="19:20" x14ac:dyDescent="0.3">
      <c r="S5197" s="29">
        <v>13.05</v>
      </c>
      <c r="T5197" s="24">
        <v>61</v>
      </c>
    </row>
    <row r="5198" spans="19:20" x14ac:dyDescent="0.3">
      <c r="S5198" s="29">
        <v>13.04</v>
      </c>
      <c r="T5198" s="24">
        <v>61</v>
      </c>
    </row>
    <row r="5199" spans="19:20" x14ac:dyDescent="0.3">
      <c r="S5199" s="29">
        <v>13.03</v>
      </c>
      <c r="T5199" s="24">
        <v>61</v>
      </c>
    </row>
    <row r="5200" spans="19:20" x14ac:dyDescent="0.3">
      <c r="S5200" s="29">
        <v>13.02</v>
      </c>
      <c r="T5200" s="24">
        <v>60</v>
      </c>
    </row>
    <row r="5201" spans="19:20" x14ac:dyDescent="0.3">
      <c r="S5201" s="29">
        <v>13.01</v>
      </c>
      <c r="T5201" s="24">
        <v>60</v>
      </c>
    </row>
    <row r="5202" spans="19:20" x14ac:dyDescent="0.3">
      <c r="S5202" s="29">
        <v>13</v>
      </c>
      <c r="T5202" s="24">
        <v>60</v>
      </c>
    </row>
    <row r="5203" spans="19:20" x14ac:dyDescent="0.3">
      <c r="S5203" s="29">
        <v>12.99</v>
      </c>
      <c r="T5203" s="24">
        <v>60</v>
      </c>
    </row>
    <row r="5204" spans="19:20" x14ac:dyDescent="0.3">
      <c r="S5204" s="29">
        <v>12.98</v>
      </c>
      <c r="T5204" s="24">
        <v>60</v>
      </c>
    </row>
    <row r="5205" spans="19:20" x14ac:dyDescent="0.3">
      <c r="S5205" s="29">
        <v>12.97</v>
      </c>
      <c r="T5205" s="24">
        <v>59</v>
      </c>
    </row>
    <row r="5206" spans="19:20" x14ac:dyDescent="0.3">
      <c r="S5206" s="29">
        <v>12.96</v>
      </c>
      <c r="T5206" s="24">
        <v>59</v>
      </c>
    </row>
    <row r="5207" spans="19:20" x14ac:dyDescent="0.3">
      <c r="S5207" s="29">
        <v>12.95</v>
      </c>
      <c r="T5207" s="24">
        <v>59</v>
      </c>
    </row>
    <row r="5208" spans="19:20" x14ac:dyDescent="0.3">
      <c r="S5208" s="29">
        <v>12.94</v>
      </c>
      <c r="T5208" s="24">
        <v>59</v>
      </c>
    </row>
    <row r="5209" spans="19:20" x14ac:dyDescent="0.3">
      <c r="S5209" s="29">
        <v>12.93</v>
      </c>
      <c r="T5209" s="24">
        <v>59</v>
      </c>
    </row>
    <row r="5210" spans="19:20" x14ac:dyDescent="0.3">
      <c r="S5210" s="29">
        <v>12.92</v>
      </c>
      <c r="T5210" s="24">
        <v>58</v>
      </c>
    </row>
    <row r="5211" spans="19:20" x14ac:dyDescent="0.3">
      <c r="S5211" s="29">
        <v>12.91</v>
      </c>
      <c r="T5211" s="24">
        <v>58</v>
      </c>
    </row>
    <row r="5212" spans="19:20" x14ac:dyDescent="0.3">
      <c r="S5212" s="29">
        <v>12.9</v>
      </c>
      <c r="T5212" s="24">
        <v>58</v>
      </c>
    </row>
    <row r="5213" spans="19:20" x14ac:dyDescent="0.3">
      <c r="S5213" s="29">
        <v>12.89</v>
      </c>
      <c r="T5213" s="24">
        <v>58</v>
      </c>
    </row>
    <row r="5214" spans="19:20" x14ac:dyDescent="0.3">
      <c r="S5214" s="29">
        <v>12.88</v>
      </c>
      <c r="T5214" s="24">
        <v>58</v>
      </c>
    </row>
    <row r="5215" spans="19:20" x14ac:dyDescent="0.3">
      <c r="S5215" s="29">
        <v>12.87</v>
      </c>
      <c r="T5215" s="24">
        <v>57</v>
      </c>
    </row>
    <row r="5216" spans="19:20" x14ac:dyDescent="0.3">
      <c r="S5216" s="29">
        <v>12.86</v>
      </c>
      <c r="T5216" s="24">
        <v>57</v>
      </c>
    </row>
    <row r="5217" spans="19:20" x14ac:dyDescent="0.3">
      <c r="S5217" s="29">
        <v>12.85</v>
      </c>
      <c r="T5217" s="24">
        <v>57</v>
      </c>
    </row>
    <row r="5218" spans="19:20" x14ac:dyDescent="0.3">
      <c r="S5218" s="29">
        <v>12.84</v>
      </c>
      <c r="T5218" s="24">
        <v>57</v>
      </c>
    </row>
    <row r="5219" spans="19:20" x14ac:dyDescent="0.3">
      <c r="S5219" s="29">
        <v>12.83</v>
      </c>
      <c r="T5219" s="24">
        <v>57</v>
      </c>
    </row>
    <row r="5220" spans="19:20" x14ac:dyDescent="0.3">
      <c r="S5220" s="29">
        <v>12.82</v>
      </c>
      <c r="T5220" s="24">
        <v>56</v>
      </c>
    </row>
    <row r="5221" spans="19:20" x14ac:dyDescent="0.3">
      <c r="S5221" s="29">
        <v>12.81</v>
      </c>
      <c r="T5221" s="24">
        <v>56</v>
      </c>
    </row>
    <row r="5222" spans="19:20" x14ac:dyDescent="0.3">
      <c r="S5222" s="29">
        <v>12.8</v>
      </c>
      <c r="T5222" s="24">
        <v>56</v>
      </c>
    </row>
    <row r="5223" spans="19:20" x14ac:dyDescent="0.3">
      <c r="S5223" s="29">
        <v>12.79</v>
      </c>
      <c r="T5223" s="24">
        <v>56</v>
      </c>
    </row>
    <row r="5224" spans="19:20" x14ac:dyDescent="0.3">
      <c r="S5224" s="29">
        <v>12.78</v>
      </c>
      <c r="T5224" s="24">
        <v>56</v>
      </c>
    </row>
    <row r="5225" spans="19:20" x14ac:dyDescent="0.3">
      <c r="S5225" s="29">
        <v>12.77</v>
      </c>
      <c r="T5225" s="24">
        <v>55</v>
      </c>
    </row>
    <row r="5226" spans="19:20" x14ac:dyDescent="0.3">
      <c r="S5226" s="29">
        <v>12.76</v>
      </c>
      <c r="T5226" s="24">
        <v>55</v>
      </c>
    </row>
    <row r="5227" spans="19:20" x14ac:dyDescent="0.3">
      <c r="S5227" s="29">
        <v>12.75</v>
      </c>
      <c r="T5227" s="24">
        <v>55</v>
      </c>
    </row>
    <row r="5228" spans="19:20" x14ac:dyDescent="0.3">
      <c r="S5228" s="29">
        <v>12.74</v>
      </c>
      <c r="T5228" s="24">
        <v>55</v>
      </c>
    </row>
    <row r="5229" spans="19:20" x14ac:dyDescent="0.3">
      <c r="S5229" s="29">
        <v>12.73</v>
      </c>
      <c r="T5229" s="24">
        <v>55</v>
      </c>
    </row>
    <row r="5230" spans="19:20" x14ac:dyDescent="0.3">
      <c r="S5230" s="29">
        <v>12.72</v>
      </c>
      <c r="T5230" s="24">
        <v>54</v>
      </c>
    </row>
    <row r="5231" spans="19:20" x14ac:dyDescent="0.3">
      <c r="S5231" s="29">
        <v>12.71</v>
      </c>
      <c r="T5231" s="24">
        <v>54</v>
      </c>
    </row>
    <row r="5232" spans="19:20" x14ac:dyDescent="0.3">
      <c r="S5232" s="29">
        <v>12.7</v>
      </c>
      <c r="T5232" s="24">
        <v>54</v>
      </c>
    </row>
    <row r="5233" spans="19:20" x14ac:dyDescent="0.3">
      <c r="S5233" s="29">
        <v>12.69</v>
      </c>
      <c r="T5233" s="24">
        <v>54</v>
      </c>
    </row>
    <row r="5234" spans="19:20" x14ac:dyDescent="0.3">
      <c r="S5234" s="29">
        <v>12.68</v>
      </c>
      <c r="T5234" s="24">
        <v>54</v>
      </c>
    </row>
    <row r="5235" spans="19:20" x14ac:dyDescent="0.3">
      <c r="S5235" s="29">
        <v>12.67</v>
      </c>
      <c r="T5235" s="24">
        <v>53</v>
      </c>
    </row>
    <row r="5236" spans="19:20" x14ac:dyDescent="0.3">
      <c r="S5236" s="29">
        <v>12.66</v>
      </c>
      <c r="T5236" s="24">
        <v>53</v>
      </c>
    </row>
    <row r="5237" spans="19:20" x14ac:dyDescent="0.3">
      <c r="S5237" s="29">
        <v>12.65</v>
      </c>
      <c r="T5237" s="24">
        <v>53</v>
      </c>
    </row>
    <row r="5238" spans="19:20" x14ac:dyDescent="0.3">
      <c r="S5238" s="29">
        <v>12.64</v>
      </c>
      <c r="T5238" s="24">
        <v>53</v>
      </c>
    </row>
    <row r="5239" spans="19:20" x14ac:dyDescent="0.3">
      <c r="S5239" s="29">
        <v>12.63</v>
      </c>
      <c r="T5239" s="24">
        <v>53</v>
      </c>
    </row>
    <row r="5240" spans="19:20" x14ac:dyDescent="0.3">
      <c r="S5240" s="29">
        <v>12.62</v>
      </c>
      <c r="T5240" s="24">
        <v>52</v>
      </c>
    </row>
    <row r="5241" spans="19:20" x14ac:dyDescent="0.3">
      <c r="S5241" s="29">
        <v>12.61</v>
      </c>
      <c r="T5241" s="24">
        <v>52</v>
      </c>
    </row>
    <row r="5242" spans="19:20" x14ac:dyDescent="0.3">
      <c r="S5242" s="29">
        <v>12.6</v>
      </c>
      <c r="T5242" s="24">
        <v>52</v>
      </c>
    </row>
    <row r="5243" spans="19:20" x14ac:dyDescent="0.3">
      <c r="S5243" s="29">
        <v>12.59</v>
      </c>
      <c r="T5243" s="24">
        <v>52</v>
      </c>
    </row>
    <row r="5244" spans="19:20" x14ac:dyDescent="0.3">
      <c r="S5244" s="29">
        <v>12.58</v>
      </c>
      <c r="T5244" s="24">
        <v>52</v>
      </c>
    </row>
    <row r="5245" spans="19:20" x14ac:dyDescent="0.3">
      <c r="S5245" s="29">
        <v>12.57</v>
      </c>
      <c r="T5245" s="24">
        <v>51</v>
      </c>
    </row>
    <row r="5246" spans="19:20" x14ac:dyDescent="0.3">
      <c r="S5246" s="29">
        <v>12.56</v>
      </c>
      <c r="T5246" s="24">
        <v>51</v>
      </c>
    </row>
    <row r="5247" spans="19:20" x14ac:dyDescent="0.3">
      <c r="S5247" s="29">
        <v>12.55</v>
      </c>
      <c r="T5247" s="24">
        <v>51</v>
      </c>
    </row>
    <row r="5248" spans="19:20" x14ac:dyDescent="0.3">
      <c r="S5248" s="29">
        <v>12.54</v>
      </c>
      <c r="T5248" s="24">
        <v>51</v>
      </c>
    </row>
    <row r="5249" spans="19:20" x14ac:dyDescent="0.3">
      <c r="S5249" s="29">
        <v>12.53</v>
      </c>
      <c r="T5249" s="24">
        <v>51</v>
      </c>
    </row>
    <row r="5250" spans="19:20" x14ac:dyDescent="0.3">
      <c r="S5250" s="29">
        <v>12.52</v>
      </c>
      <c r="T5250" s="24">
        <v>50</v>
      </c>
    </row>
    <row r="5251" spans="19:20" x14ac:dyDescent="0.3">
      <c r="S5251" s="29">
        <v>12.51</v>
      </c>
      <c r="T5251" s="24">
        <v>50</v>
      </c>
    </row>
    <row r="5252" spans="19:20" x14ac:dyDescent="0.3">
      <c r="S5252" s="29">
        <v>12.5</v>
      </c>
      <c r="T5252" s="24">
        <v>50</v>
      </c>
    </row>
    <row r="5253" spans="19:20" x14ac:dyDescent="0.3">
      <c r="S5253" s="29">
        <v>12.49</v>
      </c>
      <c r="T5253" s="24">
        <v>50</v>
      </c>
    </row>
    <row r="5254" spans="19:20" x14ac:dyDescent="0.3">
      <c r="S5254" s="29">
        <v>12.48</v>
      </c>
      <c r="T5254" s="24">
        <v>50</v>
      </c>
    </row>
    <row r="5255" spans="19:20" x14ac:dyDescent="0.3">
      <c r="S5255" s="29">
        <v>12.47</v>
      </c>
      <c r="T5255" s="24">
        <v>49</v>
      </c>
    </row>
    <row r="5256" spans="19:20" x14ac:dyDescent="0.3">
      <c r="S5256" s="29">
        <v>12.46</v>
      </c>
      <c r="T5256" s="24">
        <v>49</v>
      </c>
    </row>
    <row r="5257" spans="19:20" x14ac:dyDescent="0.3">
      <c r="S5257" s="29">
        <v>12.45</v>
      </c>
      <c r="T5257" s="24">
        <v>49</v>
      </c>
    </row>
    <row r="5258" spans="19:20" x14ac:dyDescent="0.3">
      <c r="S5258" s="29">
        <v>12.44</v>
      </c>
      <c r="T5258" s="24">
        <v>49</v>
      </c>
    </row>
    <row r="5259" spans="19:20" x14ac:dyDescent="0.3">
      <c r="S5259" s="29">
        <v>12.43</v>
      </c>
      <c r="T5259" s="24">
        <v>49</v>
      </c>
    </row>
    <row r="5260" spans="19:20" x14ac:dyDescent="0.3">
      <c r="S5260" s="29">
        <v>12.42</v>
      </c>
      <c r="T5260" s="24">
        <v>48</v>
      </c>
    </row>
    <row r="5261" spans="19:20" x14ac:dyDescent="0.3">
      <c r="S5261" s="29">
        <v>12.41</v>
      </c>
      <c r="T5261" s="24">
        <v>48</v>
      </c>
    </row>
    <row r="5262" spans="19:20" x14ac:dyDescent="0.3">
      <c r="S5262" s="29">
        <v>12.4</v>
      </c>
      <c r="T5262" s="24">
        <v>48</v>
      </c>
    </row>
    <row r="5263" spans="19:20" x14ac:dyDescent="0.3">
      <c r="S5263" s="29">
        <v>12.39</v>
      </c>
      <c r="T5263" s="24">
        <v>48</v>
      </c>
    </row>
    <row r="5264" spans="19:20" x14ac:dyDescent="0.3">
      <c r="S5264" s="29">
        <v>12.38</v>
      </c>
      <c r="T5264" s="24">
        <v>48</v>
      </c>
    </row>
    <row r="5265" spans="19:20" x14ac:dyDescent="0.3">
      <c r="S5265" s="29">
        <v>12.37</v>
      </c>
      <c r="T5265" s="24">
        <v>47</v>
      </c>
    </row>
    <row r="5266" spans="19:20" x14ac:dyDescent="0.3">
      <c r="S5266" s="29">
        <v>12.36</v>
      </c>
      <c r="T5266" s="24">
        <v>47</v>
      </c>
    </row>
    <row r="5267" spans="19:20" x14ac:dyDescent="0.3">
      <c r="S5267" s="29">
        <v>12.35</v>
      </c>
      <c r="T5267" s="24">
        <v>47</v>
      </c>
    </row>
    <row r="5268" spans="19:20" x14ac:dyDescent="0.3">
      <c r="S5268" s="29">
        <v>12.34</v>
      </c>
      <c r="T5268" s="24">
        <v>47</v>
      </c>
    </row>
    <row r="5269" spans="19:20" x14ac:dyDescent="0.3">
      <c r="S5269" s="29">
        <v>12.33</v>
      </c>
      <c r="T5269" s="24">
        <v>47</v>
      </c>
    </row>
    <row r="5270" spans="19:20" x14ac:dyDescent="0.3">
      <c r="S5270" s="29">
        <v>12.32</v>
      </c>
      <c r="T5270" s="24">
        <v>46</v>
      </c>
    </row>
    <row r="5271" spans="19:20" x14ac:dyDescent="0.3">
      <c r="S5271" s="29">
        <v>12.31</v>
      </c>
      <c r="T5271" s="24">
        <v>46</v>
      </c>
    </row>
    <row r="5272" spans="19:20" x14ac:dyDescent="0.3">
      <c r="S5272" s="29">
        <v>12.3</v>
      </c>
      <c r="T5272" s="24">
        <v>46</v>
      </c>
    </row>
    <row r="5273" spans="19:20" x14ac:dyDescent="0.3">
      <c r="S5273" s="29">
        <v>12.29</v>
      </c>
      <c r="T5273" s="24">
        <v>46</v>
      </c>
    </row>
    <row r="5274" spans="19:20" x14ac:dyDescent="0.3">
      <c r="S5274" s="29">
        <v>12.28</v>
      </c>
      <c r="T5274" s="24">
        <v>46</v>
      </c>
    </row>
    <row r="5275" spans="19:20" x14ac:dyDescent="0.3">
      <c r="S5275" s="29">
        <v>12.27</v>
      </c>
      <c r="T5275" s="24">
        <v>45</v>
      </c>
    </row>
    <row r="5276" spans="19:20" x14ac:dyDescent="0.3">
      <c r="S5276" s="29">
        <v>12.26</v>
      </c>
      <c r="T5276" s="24">
        <v>45</v>
      </c>
    </row>
    <row r="5277" spans="19:20" x14ac:dyDescent="0.3">
      <c r="S5277" s="29">
        <v>12.25</v>
      </c>
      <c r="T5277" s="24">
        <v>45</v>
      </c>
    </row>
    <row r="5278" spans="19:20" x14ac:dyDescent="0.3">
      <c r="S5278" s="29">
        <v>12.24</v>
      </c>
      <c r="T5278" s="24">
        <v>45</v>
      </c>
    </row>
    <row r="5279" spans="19:20" x14ac:dyDescent="0.3">
      <c r="S5279" s="29">
        <v>12.23</v>
      </c>
      <c r="T5279" s="24">
        <v>45</v>
      </c>
    </row>
    <row r="5280" spans="19:20" x14ac:dyDescent="0.3">
      <c r="S5280" s="29">
        <v>12.22</v>
      </c>
      <c r="T5280" s="24">
        <v>44</v>
      </c>
    </row>
    <row r="5281" spans="19:20" x14ac:dyDescent="0.3">
      <c r="S5281" s="29">
        <v>12.21</v>
      </c>
      <c r="T5281" s="24">
        <v>44</v>
      </c>
    </row>
    <row r="5282" spans="19:20" x14ac:dyDescent="0.3">
      <c r="S5282" s="29">
        <v>12.2</v>
      </c>
      <c r="T5282" s="24">
        <v>44</v>
      </c>
    </row>
    <row r="5283" spans="19:20" x14ac:dyDescent="0.3">
      <c r="S5283" s="29">
        <v>12.19</v>
      </c>
      <c r="T5283" s="24">
        <v>44</v>
      </c>
    </row>
    <row r="5284" spans="19:20" x14ac:dyDescent="0.3">
      <c r="S5284" s="29">
        <v>12.18</v>
      </c>
      <c r="T5284" s="24">
        <v>44</v>
      </c>
    </row>
    <row r="5285" spans="19:20" x14ac:dyDescent="0.3">
      <c r="S5285" s="29">
        <v>12.17</v>
      </c>
      <c r="T5285" s="24">
        <v>43</v>
      </c>
    </row>
    <row r="5286" spans="19:20" x14ac:dyDescent="0.3">
      <c r="S5286" s="29">
        <v>12.16</v>
      </c>
      <c r="T5286" s="24">
        <v>43</v>
      </c>
    </row>
    <row r="5287" spans="19:20" x14ac:dyDescent="0.3">
      <c r="S5287" s="29">
        <v>12.15</v>
      </c>
      <c r="T5287" s="24">
        <v>43</v>
      </c>
    </row>
    <row r="5288" spans="19:20" x14ac:dyDescent="0.3">
      <c r="S5288" s="29">
        <v>12.14</v>
      </c>
      <c r="T5288" s="24">
        <v>43</v>
      </c>
    </row>
    <row r="5289" spans="19:20" x14ac:dyDescent="0.3">
      <c r="S5289" s="29">
        <v>12.13</v>
      </c>
      <c r="T5289" s="24">
        <v>43</v>
      </c>
    </row>
    <row r="5290" spans="19:20" x14ac:dyDescent="0.3">
      <c r="S5290" s="29">
        <v>12.12</v>
      </c>
      <c r="T5290" s="24">
        <v>42</v>
      </c>
    </row>
    <row r="5291" spans="19:20" x14ac:dyDescent="0.3">
      <c r="S5291" s="29">
        <v>12.11</v>
      </c>
      <c r="T5291" s="24">
        <v>42</v>
      </c>
    </row>
    <row r="5292" spans="19:20" x14ac:dyDescent="0.3">
      <c r="S5292" s="29">
        <v>12.1</v>
      </c>
      <c r="T5292" s="24">
        <v>42</v>
      </c>
    </row>
    <row r="5293" spans="19:20" x14ac:dyDescent="0.3">
      <c r="S5293" s="29">
        <v>12.09</v>
      </c>
      <c r="T5293" s="24">
        <v>42</v>
      </c>
    </row>
    <row r="5294" spans="19:20" x14ac:dyDescent="0.3">
      <c r="S5294" s="29">
        <v>12.08</v>
      </c>
      <c r="T5294" s="24">
        <v>42</v>
      </c>
    </row>
    <row r="5295" spans="19:20" x14ac:dyDescent="0.3">
      <c r="S5295" s="29">
        <v>12.07</v>
      </c>
      <c r="T5295" s="24">
        <v>41</v>
      </c>
    </row>
    <row r="5296" spans="19:20" x14ac:dyDescent="0.3">
      <c r="S5296" s="29">
        <v>12.06</v>
      </c>
      <c r="T5296" s="24">
        <v>41</v>
      </c>
    </row>
    <row r="5297" spans="19:20" x14ac:dyDescent="0.3">
      <c r="S5297" s="29">
        <v>12.05</v>
      </c>
      <c r="T5297" s="24">
        <v>41</v>
      </c>
    </row>
    <row r="5298" spans="19:20" x14ac:dyDescent="0.3">
      <c r="S5298" s="29">
        <v>12.04</v>
      </c>
      <c r="T5298" s="24">
        <v>41</v>
      </c>
    </row>
    <row r="5299" spans="19:20" x14ac:dyDescent="0.3">
      <c r="S5299" s="29">
        <v>12.03</v>
      </c>
      <c r="T5299" s="24">
        <v>41</v>
      </c>
    </row>
    <row r="5300" spans="19:20" x14ac:dyDescent="0.3">
      <c r="S5300" s="29">
        <v>12.02</v>
      </c>
      <c r="T5300" s="24">
        <v>40</v>
      </c>
    </row>
    <row r="5301" spans="19:20" x14ac:dyDescent="0.3">
      <c r="S5301" s="29">
        <v>12.01</v>
      </c>
      <c r="T5301" s="24">
        <v>40</v>
      </c>
    </row>
    <row r="5302" spans="19:20" x14ac:dyDescent="0.3">
      <c r="S5302" s="29">
        <v>12</v>
      </c>
      <c r="T5302" s="24">
        <v>40</v>
      </c>
    </row>
    <row r="5303" spans="19:20" x14ac:dyDescent="0.3">
      <c r="S5303" s="29">
        <v>11.99</v>
      </c>
      <c r="T5303" s="24">
        <v>40</v>
      </c>
    </row>
    <row r="5304" spans="19:20" x14ac:dyDescent="0.3">
      <c r="S5304" s="29">
        <v>11.98</v>
      </c>
      <c r="T5304" s="24">
        <v>40</v>
      </c>
    </row>
    <row r="5305" spans="19:20" x14ac:dyDescent="0.3">
      <c r="S5305" s="29">
        <v>11.97</v>
      </c>
      <c r="T5305" s="24">
        <v>39</v>
      </c>
    </row>
    <row r="5306" spans="19:20" x14ac:dyDescent="0.3">
      <c r="S5306" s="29">
        <v>11.96</v>
      </c>
      <c r="T5306" s="24">
        <v>39</v>
      </c>
    </row>
    <row r="5307" spans="19:20" x14ac:dyDescent="0.3">
      <c r="S5307" s="29">
        <v>11.95</v>
      </c>
      <c r="T5307" s="24">
        <v>39</v>
      </c>
    </row>
    <row r="5308" spans="19:20" x14ac:dyDescent="0.3">
      <c r="S5308" s="29">
        <v>11.94</v>
      </c>
      <c r="T5308" s="24">
        <v>39</v>
      </c>
    </row>
    <row r="5309" spans="19:20" x14ac:dyDescent="0.3">
      <c r="S5309" s="29">
        <v>11.93</v>
      </c>
      <c r="T5309" s="24">
        <v>39</v>
      </c>
    </row>
    <row r="5310" spans="19:20" x14ac:dyDescent="0.3">
      <c r="S5310" s="29">
        <v>11.92</v>
      </c>
      <c r="T5310" s="24">
        <v>38</v>
      </c>
    </row>
    <row r="5311" spans="19:20" x14ac:dyDescent="0.3">
      <c r="S5311" s="29">
        <v>11.91</v>
      </c>
      <c r="T5311" s="24">
        <v>38</v>
      </c>
    </row>
    <row r="5312" spans="19:20" x14ac:dyDescent="0.3">
      <c r="S5312" s="29">
        <v>11.9</v>
      </c>
      <c r="T5312" s="24">
        <v>38</v>
      </c>
    </row>
    <row r="5313" spans="19:20" x14ac:dyDescent="0.3">
      <c r="S5313" s="29">
        <v>11.89</v>
      </c>
      <c r="T5313" s="24">
        <v>38</v>
      </c>
    </row>
    <row r="5314" spans="19:20" x14ac:dyDescent="0.3">
      <c r="S5314" s="29">
        <v>11.88</v>
      </c>
      <c r="T5314" s="24">
        <v>38</v>
      </c>
    </row>
    <row r="5315" spans="19:20" x14ac:dyDescent="0.3">
      <c r="S5315" s="29">
        <v>11.87</v>
      </c>
      <c r="T5315" s="24">
        <v>37</v>
      </c>
    </row>
    <row r="5316" spans="19:20" x14ac:dyDescent="0.3">
      <c r="S5316" s="29">
        <v>11.86</v>
      </c>
      <c r="T5316" s="24">
        <v>37</v>
      </c>
    </row>
    <row r="5317" spans="19:20" x14ac:dyDescent="0.3">
      <c r="S5317" s="29">
        <v>11.85</v>
      </c>
      <c r="T5317" s="24">
        <v>37</v>
      </c>
    </row>
    <row r="5318" spans="19:20" x14ac:dyDescent="0.3">
      <c r="S5318" s="29">
        <v>11.84</v>
      </c>
      <c r="T5318" s="24">
        <v>37</v>
      </c>
    </row>
    <row r="5319" spans="19:20" x14ac:dyDescent="0.3">
      <c r="S5319" s="29">
        <v>11.83</v>
      </c>
      <c r="T5319" s="24">
        <v>37</v>
      </c>
    </row>
    <row r="5320" spans="19:20" x14ac:dyDescent="0.3">
      <c r="S5320" s="29">
        <v>11.82</v>
      </c>
      <c r="T5320" s="24">
        <v>36</v>
      </c>
    </row>
    <row r="5321" spans="19:20" x14ac:dyDescent="0.3">
      <c r="S5321" s="29">
        <v>11.81</v>
      </c>
      <c r="T5321" s="24">
        <v>36</v>
      </c>
    </row>
    <row r="5322" spans="19:20" x14ac:dyDescent="0.3">
      <c r="S5322" s="29">
        <v>11.8</v>
      </c>
      <c r="T5322" s="24">
        <v>36</v>
      </c>
    </row>
    <row r="5323" spans="19:20" x14ac:dyDescent="0.3">
      <c r="S5323" s="29">
        <v>11.79</v>
      </c>
      <c r="T5323" s="24">
        <v>36</v>
      </c>
    </row>
    <row r="5324" spans="19:20" x14ac:dyDescent="0.3">
      <c r="S5324" s="29">
        <v>11.78</v>
      </c>
      <c r="T5324" s="24">
        <v>36</v>
      </c>
    </row>
    <row r="5325" spans="19:20" x14ac:dyDescent="0.3">
      <c r="S5325" s="29">
        <v>11.77</v>
      </c>
      <c r="T5325" s="24">
        <v>35</v>
      </c>
    </row>
    <row r="5326" spans="19:20" x14ac:dyDescent="0.3">
      <c r="S5326" s="29">
        <v>11.76</v>
      </c>
      <c r="T5326" s="24">
        <v>35</v>
      </c>
    </row>
    <row r="5327" spans="19:20" x14ac:dyDescent="0.3">
      <c r="S5327" s="29">
        <v>11.75</v>
      </c>
      <c r="T5327" s="24">
        <v>35</v>
      </c>
    </row>
    <row r="5328" spans="19:20" x14ac:dyDescent="0.3">
      <c r="S5328" s="29">
        <v>11.74</v>
      </c>
      <c r="T5328" s="24">
        <v>35</v>
      </c>
    </row>
    <row r="5329" spans="19:20" x14ac:dyDescent="0.3">
      <c r="S5329" s="29">
        <v>11.73</v>
      </c>
      <c r="T5329" s="24">
        <v>35</v>
      </c>
    </row>
    <row r="5330" spans="19:20" x14ac:dyDescent="0.3">
      <c r="S5330" s="29">
        <v>11.72</v>
      </c>
      <c r="T5330" s="24">
        <v>34</v>
      </c>
    </row>
    <row r="5331" spans="19:20" x14ac:dyDescent="0.3">
      <c r="S5331" s="29">
        <v>11.71</v>
      </c>
      <c r="T5331" s="24">
        <v>34</v>
      </c>
    </row>
    <row r="5332" spans="19:20" x14ac:dyDescent="0.3">
      <c r="S5332" s="29">
        <v>11.7</v>
      </c>
      <c r="T5332" s="24">
        <v>34</v>
      </c>
    </row>
    <row r="5333" spans="19:20" x14ac:dyDescent="0.3">
      <c r="S5333" s="29">
        <v>11.69</v>
      </c>
      <c r="T5333" s="24">
        <v>34</v>
      </c>
    </row>
    <row r="5334" spans="19:20" x14ac:dyDescent="0.3">
      <c r="S5334" s="29">
        <v>11.68</v>
      </c>
      <c r="T5334" s="24">
        <v>34</v>
      </c>
    </row>
    <row r="5335" spans="19:20" x14ac:dyDescent="0.3">
      <c r="S5335" s="29">
        <v>11.67</v>
      </c>
      <c r="T5335" s="24">
        <v>33</v>
      </c>
    </row>
    <row r="5336" spans="19:20" x14ac:dyDescent="0.3">
      <c r="S5336" s="29">
        <v>11.66</v>
      </c>
      <c r="T5336" s="24">
        <v>33</v>
      </c>
    </row>
    <row r="5337" spans="19:20" x14ac:dyDescent="0.3">
      <c r="S5337" s="29">
        <v>11.65</v>
      </c>
      <c r="T5337" s="24">
        <v>33</v>
      </c>
    </row>
    <row r="5338" spans="19:20" x14ac:dyDescent="0.3">
      <c r="S5338" s="29">
        <v>11.64</v>
      </c>
      <c r="T5338" s="24">
        <v>33</v>
      </c>
    </row>
    <row r="5339" spans="19:20" x14ac:dyDescent="0.3">
      <c r="S5339" s="29">
        <v>11.63</v>
      </c>
      <c r="T5339" s="24">
        <v>33</v>
      </c>
    </row>
    <row r="5340" spans="19:20" x14ac:dyDescent="0.3">
      <c r="S5340" s="29">
        <v>11.62</v>
      </c>
      <c r="T5340" s="24">
        <v>32</v>
      </c>
    </row>
    <row r="5341" spans="19:20" x14ac:dyDescent="0.3">
      <c r="S5341" s="29">
        <v>11.61</v>
      </c>
      <c r="T5341" s="24">
        <v>32</v>
      </c>
    </row>
    <row r="5342" spans="19:20" x14ac:dyDescent="0.3">
      <c r="S5342" s="29">
        <v>11.6</v>
      </c>
      <c r="T5342" s="24">
        <v>32</v>
      </c>
    </row>
    <row r="5343" spans="19:20" x14ac:dyDescent="0.3">
      <c r="S5343" s="29">
        <v>11.59</v>
      </c>
      <c r="T5343" s="24">
        <v>32</v>
      </c>
    </row>
    <row r="5344" spans="19:20" x14ac:dyDescent="0.3">
      <c r="S5344" s="29">
        <v>11.58</v>
      </c>
      <c r="T5344" s="24">
        <v>32</v>
      </c>
    </row>
    <row r="5345" spans="19:20" x14ac:dyDescent="0.3">
      <c r="S5345" s="29">
        <v>11.57</v>
      </c>
      <c r="T5345" s="24">
        <v>31</v>
      </c>
    </row>
    <row r="5346" spans="19:20" x14ac:dyDescent="0.3">
      <c r="S5346" s="29">
        <v>11.56</v>
      </c>
      <c r="T5346" s="24">
        <v>31</v>
      </c>
    </row>
    <row r="5347" spans="19:20" x14ac:dyDescent="0.3">
      <c r="S5347" s="29">
        <v>11.55</v>
      </c>
      <c r="T5347" s="24">
        <v>31</v>
      </c>
    </row>
    <row r="5348" spans="19:20" x14ac:dyDescent="0.3">
      <c r="S5348" s="29">
        <v>11.54</v>
      </c>
      <c r="T5348" s="24">
        <v>31</v>
      </c>
    </row>
    <row r="5349" spans="19:20" x14ac:dyDescent="0.3">
      <c r="S5349" s="29">
        <v>11.53</v>
      </c>
      <c r="T5349" s="24">
        <v>31</v>
      </c>
    </row>
    <row r="5350" spans="19:20" x14ac:dyDescent="0.3">
      <c r="S5350" s="29">
        <v>11.52</v>
      </c>
      <c r="T5350" s="24">
        <v>30</v>
      </c>
    </row>
    <row r="5351" spans="19:20" x14ac:dyDescent="0.3">
      <c r="S5351" s="29">
        <v>11.51</v>
      </c>
      <c r="T5351" s="24">
        <v>30</v>
      </c>
    </row>
    <row r="5352" spans="19:20" x14ac:dyDescent="0.3">
      <c r="S5352" s="29">
        <v>11.5</v>
      </c>
      <c r="T5352" s="24">
        <v>30</v>
      </c>
    </row>
    <row r="5353" spans="19:20" x14ac:dyDescent="0.3">
      <c r="S5353" s="29">
        <v>11.49</v>
      </c>
      <c r="T5353" s="24">
        <v>30</v>
      </c>
    </row>
    <row r="5354" spans="19:20" x14ac:dyDescent="0.3">
      <c r="S5354" s="29">
        <v>11.48</v>
      </c>
      <c r="T5354" s="24">
        <v>30</v>
      </c>
    </row>
    <row r="5355" spans="19:20" x14ac:dyDescent="0.3">
      <c r="S5355" s="29">
        <v>11.47</v>
      </c>
      <c r="T5355" s="24">
        <v>29</v>
      </c>
    </row>
    <row r="5356" spans="19:20" x14ac:dyDescent="0.3">
      <c r="S5356" s="29">
        <v>11.46</v>
      </c>
      <c r="T5356" s="24">
        <v>29</v>
      </c>
    </row>
    <row r="5357" spans="19:20" x14ac:dyDescent="0.3">
      <c r="S5357" s="29">
        <v>11.45</v>
      </c>
      <c r="T5357" s="24">
        <v>29</v>
      </c>
    </row>
    <row r="5358" spans="19:20" x14ac:dyDescent="0.3">
      <c r="S5358" s="29">
        <v>11.44</v>
      </c>
      <c r="T5358" s="24">
        <v>29</v>
      </c>
    </row>
    <row r="5359" spans="19:20" x14ac:dyDescent="0.3">
      <c r="S5359" s="29">
        <v>11.43</v>
      </c>
      <c r="T5359" s="24">
        <v>29</v>
      </c>
    </row>
    <row r="5360" spans="19:20" x14ac:dyDescent="0.3">
      <c r="S5360" s="29">
        <v>11.42</v>
      </c>
      <c r="T5360" s="24">
        <v>28</v>
      </c>
    </row>
    <row r="5361" spans="19:20" x14ac:dyDescent="0.3">
      <c r="S5361" s="29">
        <v>11.41</v>
      </c>
      <c r="T5361" s="24">
        <v>28</v>
      </c>
    </row>
    <row r="5362" spans="19:20" x14ac:dyDescent="0.3">
      <c r="S5362" s="29">
        <v>11.4</v>
      </c>
      <c r="T5362" s="24">
        <v>28</v>
      </c>
    </row>
    <row r="5363" spans="19:20" x14ac:dyDescent="0.3">
      <c r="S5363" s="29">
        <v>11.39</v>
      </c>
      <c r="T5363" s="24">
        <v>28</v>
      </c>
    </row>
    <row r="5364" spans="19:20" x14ac:dyDescent="0.3">
      <c r="S5364" s="29">
        <v>11.38</v>
      </c>
      <c r="T5364" s="24">
        <v>28</v>
      </c>
    </row>
    <row r="5365" spans="19:20" x14ac:dyDescent="0.3">
      <c r="S5365" s="29">
        <v>11.37</v>
      </c>
      <c r="T5365" s="24">
        <v>27</v>
      </c>
    </row>
    <row r="5366" spans="19:20" x14ac:dyDescent="0.3">
      <c r="S5366" s="29">
        <v>11.36</v>
      </c>
      <c r="T5366" s="24">
        <v>27</v>
      </c>
    </row>
    <row r="5367" spans="19:20" x14ac:dyDescent="0.3">
      <c r="S5367" s="29">
        <v>11.35</v>
      </c>
      <c r="T5367" s="24">
        <v>27</v>
      </c>
    </row>
    <row r="5368" spans="19:20" x14ac:dyDescent="0.3">
      <c r="S5368" s="29">
        <v>11.34</v>
      </c>
      <c r="T5368" s="24">
        <v>27</v>
      </c>
    </row>
    <row r="5369" spans="19:20" x14ac:dyDescent="0.3">
      <c r="S5369" s="29">
        <v>11.33</v>
      </c>
      <c r="T5369" s="24">
        <v>27</v>
      </c>
    </row>
    <row r="5370" spans="19:20" x14ac:dyDescent="0.3">
      <c r="S5370" s="29">
        <v>11.32</v>
      </c>
      <c r="T5370" s="24">
        <v>26</v>
      </c>
    </row>
    <row r="5371" spans="19:20" x14ac:dyDescent="0.3">
      <c r="S5371" s="29">
        <v>11.31</v>
      </c>
      <c r="T5371" s="24">
        <v>26</v>
      </c>
    </row>
    <row r="5372" spans="19:20" x14ac:dyDescent="0.3">
      <c r="S5372" s="29">
        <v>11.3</v>
      </c>
      <c r="T5372" s="24">
        <v>26</v>
      </c>
    </row>
    <row r="5373" spans="19:20" x14ac:dyDescent="0.3">
      <c r="S5373" s="29">
        <v>11.29</v>
      </c>
      <c r="T5373" s="24">
        <v>26</v>
      </c>
    </row>
    <row r="5374" spans="19:20" x14ac:dyDescent="0.3">
      <c r="S5374" s="29">
        <v>11.28</v>
      </c>
      <c r="T5374" s="24">
        <v>26</v>
      </c>
    </row>
    <row r="5375" spans="19:20" x14ac:dyDescent="0.3">
      <c r="S5375" s="29">
        <v>11.27</v>
      </c>
      <c r="T5375" s="24">
        <v>25</v>
      </c>
    </row>
    <row r="5376" spans="19:20" x14ac:dyDescent="0.3">
      <c r="S5376" s="29">
        <v>11.26</v>
      </c>
      <c r="T5376" s="24">
        <v>25</v>
      </c>
    </row>
    <row r="5377" spans="19:20" x14ac:dyDescent="0.3">
      <c r="S5377" s="29">
        <v>11.25</v>
      </c>
      <c r="T5377" s="24">
        <v>25</v>
      </c>
    </row>
    <row r="5378" spans="19:20" x14ac:dyDescent="0.3">
      <c r="S5378" s="29">
        <v>11.24</v>
      </c>
      <c r="T5378" s="24">
        <v>25</v>
      </c>
    </row>
    <row r="5379" spans="19:20" x14ac:dyDescent="0.3">
      <c r="S5379" s="29">
        <v>11.23</v>
      </c>
      <c r="T5379" s="24">
        <v>25</v>
      </c>
    </row>
    <row r="5380" spans="19:20" x14ac:dyDescent="0.3">
      <c r="S5380" s="29">
        <v>11.22</v>
      </c>
      <c r="T5380" s="24">
        <v>24</v>
      </c>
    </row>
    <row r="5381" spans="19:20" x14ac:dyDescent="0.3">
      <c r="S5381" s="29">
        <v>11.21</v>
      </c>
      <c r="T5381" s="24">
        <v>24</v>
      </c>
    </row>
    <row r="5382" spans="19:20" x14ac:dyDescent="0.3">
      <c r="S5382" s="29">
        <v>11.2</v>
      </c>
      <c r="T5382" s="24">
        <v>24</v>
      </c>
    </row>
    <row r="5383" spans="19:20" x14ac:dyDescent="0.3">
      <c r="S5383" s="29">
        <v>11.19</v>
      </c>
      <c r="T5383" s="24">
        <v>24</v>
      </c>
    </row>
    <row r="5384" spans="19:20" x14ac:dyDescent="0.3">
      <c r="S5384" s="29">
        <v>11.18</v>
      </c>
      <c r="T5384" s="24">
        <v>24</v>
      </c>
    </row>
    <row r="5385" spans="19:20" x14ac:dyDescent="0.3">
      <c r="S5385" s="29">
        <v>11.17</v>
      </c>
      <c r="T5385" s="24">
        <v>23</v>
      </c>
    </row>
    <row r="5386" spans="19:20" x14ac:dyDescent="0.3">
      <c r="S5386" s="29">
        <v>11.16</v>
      </c>
      <c r="T5386" s="24">
        <v>23</v>
      </c>
    </row>
    <row r="5387" spans="19:20" x14ac:dyDescent="0.3">
      <c r="S5387" s="29">
        <v>11.15</v>
      </c>
      <c r="T5387" s="24">
        <v>23</v>
      </c>
    </row>
    <row r="5388" spans="19:20" x14ac:dyDescent="0.3">
      <c r="S5388" s="29">
        <v>11.14</v>
      </c>
      <c r="T5388" s="24">
        <v>23</v>
      </c>
    </row>
    <row r="5389" spans="19:20" x14ac:dyDescent="0.3">
      <c r="S5389" s="29">
        <v>11.13</v>
      </c>
      <c r="T5389" s="24">
        <v>23</v>
      </c>
    </row>
    <row r="5390" spans="19:20" x14ac:dyDescent="0.3">
      <c r="S5390" s="29">
        <v>11.12</v>
      </c>
      <c r="T5390" s="24">
        <v>22</v>
      </c>
    </row>
    <row r="5391" spans="19:20" x14ac:dyDescent="0.3">
      <c r="S5391" s="29">
        <v>11.11</v>
      </c>
      <c r="T5391" s="24">
        <v>22</v>
      </c>
    </row>
    <row r="5392" spans="19:20" x14ac:dyDescent="0.3">
      <c r="S5392" s="29">
        <v>11.1</v>
      </c>
      <c r="T5392" s="24">
        <v>22</v>
      </c>
    </row>
    <row r="5393" spans="19:20" x14ac:dyDescent="0.3">
      <c r="S5393" s="29">
        <v>11.09</v>
      </c>
      <c r="T5393" s="24">
        <v>22</v>
      </c>
    </row>
    <row r="5394" spans="19:20" x14ac:dyDescent="0.3">
      <c r="S5394" s="29">
        <v>11.08</v>
      </c>
      <c r="T5394" s="24">
        <v>22</v>
      </c>
    </row>
    <row r="5395" spans="19:20" x14ac:dyDescent="0.3">
      <c r="S5395" s="29">
        <v>11.07</v>
      </c>
      <c r="T5395" s="24">
        <v>21</v>
      </c>
    </row>
    <row r="5396" spans="19:20" x14ac:dyDescent="0.3">
      <c r="S5396" s="29">
        <v>11.06</v>
      </c>
      <c r="T5396" s="24">
        <v>21</v>
      </c>
    </row>
    <row r="5397" spans="19:20" x14ac:dyDescent="0.3">
      <c r="S5397" s="29">
        <v>11.05</v>
      </c>
      <c r="T5397" s="24">
        <v>21</v>
      </c>
    </row>
    <row r="5398" spans="19:20" x14ac:dyDescent="0.3">
      <c r="S5398" s="29">
        <v>11.04</v>
      </c>
      <c r="T5398" s="24">
        <v>21</v>
      </c>
    </row>
    <row r="5399" spans="19:20" x14ac:dyDescent="0.3">
      <c r="S5399" s="29">
        <v>11.03</v>
      </c>
      <c r="T5399" s="24">
        <v>21</v>
      </c>
    </row>
    <row r="5400" spans="19:20" x14ac:dyDescent="0.3">
      <c r="S5400" s="29">
        <v>11.02</v>
      </c>
      <c r="T5400" s="24">
        <v>20</v>
      </c>
    </row>
    <row r="5401" spans="19:20" x14ac:dyDescent="0.3">
      <c r="S5401" s="29">
        <v>11.01</v>
      </c>
      <c r="T5401" s="24">
        <v>20</v>
      </c>
    </row>
    <row r="5402" spans="19:20" x14ac:dyDescent="0.3">
      <c r="S5402" s="29">
        <v>11</v>
      </c>
      <c r="T5402" s="24">
        <v>20</v>
      </c>
    </row>
    <row r="5403" spans="19:20" x14ac:dyDescent="0.3">
      <c r="S5403" s="29">
        <v>10.99</v>
      </c>
      <c r="T5403" s="24">
        <v>20</v>
      </c>
    </row>
    <row r="5404" spans="19:20" x14ac:dyDescent="0.3">
      <c r="S5404" s="29">
        <v>10.98</v>
      </c>
      <c r="T5404" s="24">
        <v>20</v>
      </c>
    </row>
    <row r="5405" spans="19:20" x14ac:dyDescent="0.3">
      <c r="S5405" s="29">
        <v>10.97</v>
      </c>
      <c r="T5405" s="24">
        <v>19</v>
      </c>
    </row>
    <row r="5406" spans="19:20" x14ac:dyDescent="0.3">
      <c r="S5406" s="29">
        <v>10.96</v>
      </c>
      <c r="T5406" s="24">
        <v>19</v>
      </c>
    </row>
    <row r="5407" spans="19:20" x14ac:dyDescent="0.3">
      <c r="S5407" s="29">
        <v>10.95</v>
      </c>
      <c r="T5407" s="24">
        <v>19</v>
      </c>
    </row>
    <row r="5408" spans="19:20" x14ac:dyDescent="0.3">
      <c r="S5408" s="29">
        <v>10.94</v>
      </c>
      <c r="T5408" s="24">
        <v>19</v>
      </c>
    </row>
    <row r="5409" spans="19:20" x14ac:dyDescent="0.3">
      <c r="S5409" s="29">
        <v>10.93</v>
      </c>
      <c r="T5409" s="24">
        <v>19</v>
      </c>
    </row>
    <row r="5410" spans="19:20" x14ac:dyDescent="0.3">
      <c r="S5410" s="29">
        <v>10.92</v>
      </c>
      <c r="T5410" s="24">
        <v>18</v>
      </c>
    </row>
    <row r="5411" spans="19:20" x14ac:dyDescent="0.3">
      <c r="S5411" s="29">
        <v>10.91</v>
      </c>
      <c r="T5411" s="24">
        <v>18</v>
      </c>
    </row>
    <row r="5412" spans="19:20" x14ac:dyDescent="0.3">
      <c r="S5412" s="29">
        <v>10.9</v>
      </c>
      <c r="T5412" s="24">
        <v>18</v>
      </c>
    </row>
    <row r="5413" spans="19:20" x14ac:dyDescent="0.3">
      <c r="S5413" s="29">
        <v>10.89</v>
      </c>
      <c r="T5413" s="24">
        <v>18</v>
      </c>
    </row>
    <row r="5414" spans="19:20" x14ac:dyDescent="0.3">
      <c r="S5414" s="29">
        <v>10.88</v>
      </c>
      <c r="T5414" s="24">
        <v>18</v>
      </c>
    </row>
    <row r="5415" spans="19:20" x14ac:dyDescent="0.3">
      <c r="S5415" s="29">
        <v>10.87</v>
      </c>
      <c r="T5415" s="24">
        <v>17</v>
      </c>
    </row>
    <row r="5416" spans="19:20" x14ac:dyDescent="0.3">
      <c r="S5416" s="29">
        <v>10.86</v>
      </c>
      <c r="T5416" s="24">
        <v>17</v>
      </c>
    </row>
    <row r="5417" spans="19:20" x14ac:dyDescent="0.3">
      <c r="S5417" s="29">
        <v>10.85</v>
      </c>
      <c r="T5417" s="24">
        <v>17</v>
      </c>
    </row>
    <row r="5418" spans="19:20" x14ac:dyDescent="0.3">
      <c r="S5418" s="29">
        <v>10.84</v>
      </c>
      <c r="T5418" s="24">
        <v>17</v>
      </c>
    </row>
    <row r="5419" spans="19:20" x14ac:dyDescent="0.3">
      <c r="S5419" s="29">
        <v>10.83</v>
      </c>
      <c r="T5419" s="24">
        <v>17</v>
      </c>
    </row>
    <row r="5420" spans="19:20" x14ac:dyDescent="0.3">
      <c r="S5420" s="29">
        <v>10.82</v>
      </c>
      <c r="T5420" s="24">
        <v>16</v>
      </c>
    </row>
    <row r="5421" spans="19:20" x14ac:dyDescent="0.3">
      <c r="S5421" s="29">
        <v>10.81</v>
      </c>
      <c r="T5421" s="24">
        <v>16</v>
      </c>
    </row>
    <row r="5422" spans="19:20" x14ac:dyDescent="0.3">
      <c r="S5422" s="29">
        <v>10.8</v>
      </c>
      <c r="T5422" s="24">
        <v>16</v>
      </c>
    </row>
    <row r="5423" spans="19:20" x14ac:dyDescent="0.3">
      <c r="S5423" s="29">
        <v>10.79</v>
      </c>
      <c r="T5423" s="24">
        <v>16</v>
      </c>
    </row>
    <row r="5424" spans="19:20" x14ac:dyDescent="0.3">
      <c r="S5424" s="29">
        <v>10.78</v>
      </c>
      <c r="T5424" s="24">
        <v>16</v>
      </c>
    </row>
    <row r="5425" spans="19:20" x14ac:dyDescent="0.3">
      <c r="S5425" s="29">
        <v>10.77</v>
      </c>
      <c r="T5425" s="24">
        <v>15</v>
      </c>
    </row>
    <row r="5426" spans="19:20" x14ac:dyDescent="0.3">
      <c r="S5426" s="29">
        <v>10.76</v>
      </c>
      <c r="T5426" s="24">
        <v>15</v>
      </c>
    </row>
    <row r="5427" spans="19:20" x14ac:dyDescent="0.3">
      <c r="S5427" s="29">
        <v>10.75</v>
      </c>
      <c r="T5427" s="24">
        <v>15</v>
      </c>
    </row>
    <row r="5428" spans="19:20" x14ac:dyDescent="0.3">
      <c r="S5428" s="29">
        <v>10.74</v>
      </c>
      <c r="T5428" s="24">
        <v>15</v>
      </c>
    </row>
    <row r="5429" spans="19:20" x14ac:dyDescent="0.3">
      <c r="S5429" s="29">
        <v>10.73</v>
      </c>
      <c r="T5429" s="24">
        <v>15</v>
      </c>
    </row>
    <row r="5430" spans="19:20" x14ac:dyDescent="0.3">
      <c r="S5430" s="29">
        <v>10.72</v>
      </c>
      <c r="T5430" s="24">
        <v>14</v>
      </c>
    </row>
    <row r="5431" spans="19:20" x14ac:dyDescent="0.3">
      <c r="S5431" s="29">
        <v>10.71</v>
      </c>
      <c r="T5431" s="24">
        <v>14</v>
      </c>
    </row>
    <row r="5432" spans="19:20" x14ac:dyDescent="0.3">
      <c r="S5432" s="29">
        <v>10.7</v>
      </c>
      <c r="T5432" s="24">
        <v>14</v>
      </c>
    </row>
    <row r="5433" spans="19:20" x14ac:dyDescent="0.3">
      <c r="S5433" s="29">
        <v>10.69</v>
      </c>
      <c r="T5433" s="24">
        <v>14</v>
      </c>
    </row>
    <row r="5434" spans="19:20" x14ac:dyDescent="0.3">
      <c r="S5434" s="29">
        <v>10.68</v>
      </c>
      <c r="T5434" s="24">
        <v>14</v>
      </c>
    </row>
    <row r="5435" spans="19:20" x14ac:dyDescent="0.3">
      <c r="S5435" s="29">
        <v>10.67</v>
      </c>
      <c r="T5435" s="24">
        <v>13</v>
      </c>
    </row>
    <row r="5436" spans="19:20" x14ac:dyDescent="0.3">
      <c r="S5436" s="29">
        <v>10.66</v>
      </c>
      <c r="T5436" s="24">
        <v>13</v>
      </c>
    </row>
    <row r="5437" spans="19:20" x14ac:dyDescent="0.3">
      <c r="S5437" s="29">
        <v>10.65</v>
      </c>
      <c r="T5437" s="24">
        <v>13</v>
      </c>
    </row>
    <row r="5438" spans="19:20" x14ac:dyDescent="0.3">
      <c r="S5438" s="29">
        <v>10.64</v>
      </c>
      <c r="T5438" s="24">
        <v>13</v>
      </c>
    </row>
    <row r="5439" spans="19:20" x14ac:dyDescent="0.3">
      <c r="S5439" s="29">
        <v>10.63</v>
      </c>
      <c r="T5439" s="24">
        <v>13</v>
      </c>
    </row>
    <row r="5440" spans="19:20" x14ac:dyDescent="0.3">
      <c r="S5440" s="29">
        <v>10.62</v>
      </c>
      <c r="T5440" s="24">
        <v>12</v>
      </c>
    </row>
    <row r="5441" spans="19:20" x14ac:dyDescent="0.3">
      <c r="S5441" s="29">
        <v>10.61</v>
      </c>
      <c r="T5441" s="24">
        <v>12</v>
      </c>
    </row>
    <row r="5442" spans="19:20" x14ac:dyDescent="0.3">
      <c r="S5442" s="29">
        <v>10.6</v>
      </c>
      <c r="T5442" s="24">
        <v>12</v>
      </c>
    </row>
    <row r="5443" spans="19:20" x14ac:dyDescent="0.3">
      <c r="S5443" s="29">
        <v>10.59</v>
      </c>
      <c r="T5443" s="24">
        <v>12</v>
      </c>
    </row>
    <row r="5444" spans="19:20" x14ac:dyDescent="0.3">
      <c r="S5444" s="29">
        <v>10.58</v>
      </c>
      <c r="T5444" s="24">
        <v>12</v>
      </c>
    </row>
    <row r="5445" spans="19:20" x14ac:dyDescent="0.3">
      <c r="S5445" s="29">
        <v>10.57</v>
      </c>
      <c r="T5445" s="24">
        <v>11</v>
      </c>
    </row>
    <row r="5446" spans="19:20" x14ac:dyDescent="0.3">
      <c r="S5446" s="29">
        <v>10.56</v>
      </c>
      <c r="T5446" s="24">
        <v>11</v>
      </c>
    </row>
    <row r="5447" spans="19:20" x14ac:dyDescent="0.3">
      <c r="S5447" s="29">
        <v>10.55</v>
      </c>
      <c r="T5447" s="24">
        <v>11</v>
      </c>
    </row>
    <row r="5448" spans="19:20" x14ac:dyDescent="0.3">
      <c r="S5448" s="29">
        <v>10.54</v>
      </c>
      <c r="T5448" s="24">
        <v>11</v>
      </c>
    </row>
    <row r="5449" spans="19:20" x14ac:dyDescent="0.3">
      <c r="S5449" s="29">
        <v>10.53</v>
      </c>
      <c r="T5449" s="24">
        <v>11</v>
      </c>
    </row>
    <row r="5450" spans="19:20" x14ac:dyDescent="0.3">
      <c r="S5450" s="29">
        <v>10.52</v>
      </c>
      <c r="T5450" s="24">
        <v>10</v>
      </c>
    </row>
    <row r="5451" spans="19:20" x14ac:dyDescent="0.3">
      <c r="S5451" s="29">
        <v>10.51</v>
      </c>
      <c r="T5451" s="24">
        <v>10</v>
      </c>
    </row>
    <row r="5452" spans="19:20" x14ac:dyDescent="0.3">
      <c r="S5452" s="29">
        <v>10.5</v>
      </c>
      <c r="T5452" s="24">
        <v>10</v>
      </c>
    </row>
    <row r="5453" spans="19:20" x14ac:dyDescent="0.3">
      <c r="S5453" s="29">
        <v>10.49</v>
      </c>
      <c r="T5453" s="24">
        <v>10</v>
      </c>
    </row>
    <row r="5454" spans="19:20" x14ac:dyDescent="0.3">
      <c r="S5454" s="29">
        <v>10.48</v>
      </c>
      <c r="T5454" s="24">
        <v>10</v>
      </c>
    </row>
    <row r="5455" spans="19:20" x14ac:dyDescent="0.3">
      <c r="S5455" s="29">
        <v>10.47</v>
      </c>
      <c r="T5455" s="24">
        <v>9</v>
      </c>
    </row>
    <row r="5456" spans="19:20" x14ac:dyDescent="0.3">
      <c r="S5456" s="29">
        <v>10.46</v>
      </c>
      <c r="T5456" s="24">
        <v>9</v>
      </c>
    </row>
    <row r="5457" spans="19:20" x14ac:dyDescent="0.3">
      <c r="S5457" s="29">
        <v>10.45</v>
      </c>
      <c r="T5457" s="24">
        <v>9</v>
      </c>
    </row>
    <row r="5458" spans="19:20" x14ac:dyDescent="0.3">
      <c r="S5458" s="29">
        <v>10.44</v>
      </c>
      <c r="T5458" s="24">
        <v>9</v>
      </c>
    </row>
    <row r="5459" spans="19:20" x14ac:dyDescent="0.3">
      <c r="S5459" s="29">
        <v>10.43</v>
      </c>
      <c r="T5459" s="24">
        <v>9</v>
      </c>
    </row>
    <row r="5460" spans="19:20" x14ac:dyDescent="0.3">
      <c r="S5460" s="29">
        <v>10.42</v>
      </c>
      <c r="T5460" s="24">
        <v>8</v>
      </c>
    </row>
    <row r="5461" spans="19:20" x14ac:dyDescent="0.3">
      <c r="S5461" s="29">
        <v>10.41</v>
      </c>
      <c r="T5461" s="24">
        <v>8</v>
      </c>
    </row>
    <row r="5462" spans="19:20" x14ac:dyDescent="0.3">
      <c r="S5462" s="29">
        <v>10.4</v>
      </c>
      <c r="T5462" s="24">
        <v>8</v>
      </c>
    </row>
    <row r="5463" spans="19:20" x14ac:dyDescent="0.3">
      <c r="S5463" s="29">
        <v>10.39</v>
      </c>
      <c r="T5463" s="24">
        <v>8</v>
      </c>
    </row>
    <row r="5464" spans="19:20" x14ac:dyDescent="0.3">
      <c r="S5464" s="29">
        <v>10.38</v>
      </c>
      <c r="T5464" s="24">
        <v>8</v>
      </c>
    </row>
    <row r="5465" spans="19:20" x14ac:dyDescent="0.3">
      <c r="S5465" s="29">
        <v>10.37</v>
      </c>
      <c r="T5465" s="24">
        <v>7</v>
      </c>
    </row>
    <row r="5466" spans="19:20" x14ac:dyDescent="0.3">
      <c r="S5466" s="29">
        <v>10.36</v>
      </c>
      <c r="T5466" s="24">
        <v>7</v>
      </c>
    </row>
    <row r="5467" spans="19:20" x14ac:dyDescent="0.3">
      <c r="S5467" s="29">
        <v>10.35</v>
      </c>
      <c r="T5467" s="24">
        <v>7</v>
      </c>
    </row>
    <row r="5468" spans="19:20" x14ac:dyDescent="0.3">
      <c r="S5468" s="29">
        <v>10.34</v>
      </c>
      <c r="T5468" s="24">
        <v>7</v>
      </c>
    </row>
    <row r="5469" spans="19:20" x14ac:dyDescent="0.3">
      <c r="S5469" s="29">
        <v>10.33</v>
      </c>
      <c r="T5469" s="24">
        <v>7</v>
      </c>
    </row>
    <row r="5470" spans="19:20" x14ac:dyDescent="0.3">
      <c r="S5470" s="29">
        <v>10.32</v>
      </c>
      <c r="T5470" s="24">
        <v>6</v>
      </c>
    </row>
    <row r="5471" spans="19:20" x14ac:dyDescent="0.3">
      <c r="S5471" s="29">
        <v>10.31</v>
      </c>
      <c r="T5471" s="24">
        <v>6</v>
      </c>
    </row>
    <row r="5472" spans="19:20" x14ac:dyDescent="0.3">
      <c r="S5472" s="29">
        <v>10.3</v>
      </c>
      <c r="T5472" s="24">
        <v>6</v>
      </c>
    </row>
    <row r="5473" spans="19:20" x14ac:dyDescent="0.3">
      <c r="S5473" s="29">
        <v>10.29</v>
      </c>
      <c r="T5473" s="24">
        <v>6</v>
      </c>
    </row>
    <row r="5474" spans="19:20" x14ac:dyDescent="0.3">
      <c r="S5474" s="29">
        <v>10.28</v>
      </c>
      <c r="T5474" s="24">
        <v>6</v>
      </c>
    </row>
    <row r="5475" spans="19:20" x14ac:dyDescent="0.3">
      <c r="S5475" s="29">
        <v>10.27</v>
      </c>
      <c r="T5475" s="24">
        <v>5</v>
      </c>
    </row>
    <row r="5476" spans="19:20" x14ac:dyDescent="0.3">
      <c r="S5476" s="29">
        <v>10.26</v>
      </c>
      <c r="T5476" s="24">
        <v>5</v>
      </c>
    </row>
    <row r="5477" spans="19:20" x14ac:dyDescent="0.3">
      <c r="S5477" s="29">
        <v>10.25</v>
      </c>
      <c r="T5477" s="24">
        <v>5</v>
      </c>
    </row>
    <row r="5478" spans="19:20" x14ac:dyDescent="0.3">
      <c r="S5478" s="29">
        <v>10.24</v>
      </c>
      <c r="T5478" s="24">
        <v>5</v>
      </c>
    </row>
    <row r="5479" spans="19:20" x14ac:dyDescent="0.3">
      <c r="S5479" s="29">
        <v>10.23</v>
      </c>
      <c r="T5479" s="24">
        <v>5</v>
      </c>
    </row>
    <row r="5480" spans="19:20" x14ac:dyDescent="0.3">
      <c r="S5480" s="29">
        <v>10.220000000000001</v>
      </c>
      <c r="T5480" s="24">
        <v>4</v>
      </c>
    </row>
    <row r="5481" spans="19:20" x14ac:dyDescent="0.3">
      <c r="S5481" s="29">
        <v>10.210000000000001</v>
      </c>
      <c r="T5481" s="24">
        <v>4</v>
      </c>
    </row>
    <row r="5482" spans="19:20" x14ac:dyDescent="0.3">
      <c r="S5482" s="29">
        <v>10.199999999999999</v>
      </c>
      <c r="T5482" s="24">
        <v>4</v>
      </c>
    </row>
    <row r="5483" spans="19:20" x14ac:dyDescent="0.3">
      <c r="S5483" s="29">
        <v>10.19</v>
      </c>
      <c r="T5483" s="24">
        <v>4</v>
      </c>
    </row>
    <row r="5484" spans="19:20" x14ac:dyDescent="0.3">
      <c r="S5484" s="29">
        <v>10.18</v>
      </c>
      <c r="T5484" s="24">
        <v>4</v>
      </c>
    </row>
    <row r="5485" spans="19:20" x14ac:dyDescent="0.3">
      <c r="S5485" s="29">
        <v>10.17</v>
      </c>
      <c r="T5485" s="24">
        <v>3</v>
      </c>
    </row>
    <row r="5486" spans="19:20" x14ac:dyDescent="0.3">
      <c r="S5486" s="29">
        <v>10.16</v>
      </c>
      <c r="T5486" s="24">
        <v>3</v>
      </c>
    </row>
    <row r="5487" spans="19:20" x14ac:dyDescent="0.3">
      <c r="S5487" s="29">
        <v>10.15</v>
      </c>
      <c r="T5487" s="24">
        <v>3</v>
      </c>
    </row>
    <row r="5488" spans="19:20" x14ac:dyDescent="0.3">
      <c r="S5488" s="29">
        <v>10.14</v>
      </c>
      <c r="T5488" s="24">
        <v>3</v>
      </c>
    </row>
    <row r="5489" spans="19:20" x14ac:dyDescent="0.3">
      <c r="S5489" s="29">
        <v>10.130000000000001</v>
      </c>
      <c r="T5489" s="24">
        <v>3</v>
      </c>
    </row>
    <row r="5490" spans="19:20" x14ac:dyDescent="0.3">
      <c r="S5490" s="29">
        <v>10.119999999999999</v>
      </c>
      <c r="T5490" s="24">
        <v>2</v>
      </c>
    </row>
    <row r="5491" spans="19:20" x14ac:dyDescent="0.3">
      <c r="S5491" s="29">
        <v>10.11</v>
      </c>
      <c r="T5491" s="24">
        <v>2</v>
      </c>
    </row>
    <row r="5492" spans="19:20" x14ac:dyDescent="0.3">
      <c r="S5492" s="29">
        <v>10.1</v>
      </c>
      <c r="T5492" s="24">
        <v>2</v>
      </c>
    </row>
    <row r="5493" spans="19:20" x14ac:dyDescent="0.3">
      <c r="S5493" s="29">
        <v>10.09</v>
      </c>
      <c r="T5493" s="24">
        <v>2</v>
      </c>
    </row>
    <row r="5494" spans="19:20" x14ac:dyDescent="0.3">
      <c r="S5494" s="29">
        <v>10.08</v>
      </c>
      <c r="T5494" s="24">
        <v>2</v>
      </c>
    </row>
    <row r="5495" spans="19:20" x14ac:dyDescent="0.3">
      <c r="S5495" s="29">
        <v>10.07</v>
      </c>
      <c r="T5495" s="24">
        <v>1</v>
      </c>
    </row>
    <row r="5496" spans="19:20" x14ac:dyDescent="0.3">
      <c r="S5496" s="29">
        <v>10.06</v>
      </c>
      <c r="T5496" s="24">
        <v>1</v>
      </c>
    </row>
    <row r="5497" spans="19:20" x14ac:dyDescent="0.3">
      <c r="S5497" s="29">
        <v>10.050000000000001</v>
      </c>
      <c r="T5497" s="24">
        <v>1</v>
      </c>
    </row>
    <row r="5498" spans="19:20" x14ac:dyDescent="0.3">
      <c r="S5498" s="29">
        <v>10.039999999999999</v>
      </c>
      <c r="T5498" s="24">
        <v>1</v>
      </c>
    </row>
    <row r="5499" spans="19:20" x14ac:dyDescent="0.3">
      <c r="S5499" s="29">
        <v>10.029999999999999</v>
      </c>
      <c r="T5499" s="24">
        <v>1</v>
      </c>
    </row>
    <row r="5500" spans="19:20" x14ac:dyDescent="0.3">
      <c r="S5500" s="29">
        <v>10.02</v>
      </c>
      <c r="T5500" s="24">
        <v>0</v>
      </c>
    </row>
    <row r="5501" spans="19:20" x14ac:dyDescent="0.3">
      <c r="S5501" s="29">
        <v>10.01</v>
      </c>
      <c r="T5501" s="24">
        <v>0</v>
      </c>
    </row>
    <row r="5502" spans="19:20" x14ac:dyDescent="0.3">
      <c r="S5502" s="29">
        <v>10</v>
      </c>
      <c r="T5502" s="24">
        <v>0</v>
      </c>
    </row>
  </sheetData>
  <sheetProtection select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16A83-B495-4300-A75F-80B56D9B2011}">
  <sheetPr>
    <tabColor rgb="FF9966FF"/>
  </sheetPr>
  <dimension ref="B2:M26"/>
  <sheetViews>
    <sheetView showGridLines="0" showRowColHeaders="0" workbookViewId="0">
      <selection activeCell="L2" sqref="L2"/>
    </sheetView>
  </sheetViews>
  <sheetFormatPr defaultRowHeight="14.5" x14ac:dyDescent="0.35"/>
  <cols>
    <col min="1" max="1" width="2.81640625" style="1" customWidth="1"/>
    <col min="2" max="2" width="4.7265625" style="42" customWidth="1"/>
    <col min="3" max="3" width="22.54296875" style="42" customWidth="1"/>
    <col min="4" max="4" width="22.54296875" style="1" customWidth="1"/>
    <col min="5" max="5" width="8.54296875" style="42" customWidth="1"/>
    <col min="6" max="6" width="22.54296875" style="1" customWidth="1"/>
    <col min="7" max="7" width="8.54296875" style="42" customWidth="1"/>
    <col min="8" max="8" width="22.54296875" style="1" customWidth="1"/>
    <col min="9" max="9" width="8.54296875" style="42" customWidth="1"/>
    <col min="10" max="10" width="22.54296875" style="1" customWidth="1"/>
    <col min="11" max="11" width="8.54296875" style="42" customWidth="1"/>
    <col min="12" max="12" width="9.453125" style="77" customWidth="1"/>
    <col min="13" max="251" width="8.7265625" style="1"/>
    <col min="252" max="252" width="7" style="1" customWidth="1"/>
    <col min="253" max="253" width="20.54296875" style="1" customWidth="1"/>
    <col min="254" max="254" width="36.453125" style="1" customWidth="1"/>
    <col min="255" max="255" width="10.453125" style="1" customWidth="1"/>
    <col min="256" max="256" width="7.26953125" style="1" customWidth="1"/>
    <col min="257" max="257" width="10.26953125" style="1" customWidth="1"/>
    <col min="258" max="258" width="8" style="1" customWidth="1"/>
    <col min="259" max="259" width="10.26953125" style="1" customWidth="1"/>
    <col min="260" max="260" width="8.453125" style="1" customWidth="1"/>
    <col min="261" max="261" width="10.453125" style="1" customWidth="1"/>
    <col min="262" max="262" width="7.1796875" style="1" customWidth="1"/>
    <col min="263" max="263" width="10.26953125" style="1" customWidth="1"/>
    <col min="264" max="264" width="8.453125" style="1" customWidth="1"/>
    <col min="265" max="507" width="8.7265625" style="1"/>
    <col min="508" max="508" width="7" style="1" customWidth="1"/>
    <col min="509" max="509" width="20.54296875" style="1" customWidth="1"/>
    <col min="510" max="510" width="36.453125" style="1" customWidth="1"/>
    <col min="511" max="511" width="10.453125" style="1" customWidth="1"/>
    <col min="512" max="512" width="7.26953125" style="1" customWidth="1"/>
    <col min="513" max="513" width="10.26953125" style="1" customWidth="1"/>
    <col min="514" max="514" width="8" style="1" customWidth="1"/>
    <col min="515" max="515" width="10.26953125" style="1" customWidth="1"/>
    <col min="516" max="516" width="8.453125" style="1" customWidth="1"/>
    <col min="517" max="517" width="10.453125" style="1" customWidth="1"/>
    <col min="518" max="518" width="7.1796875" style="1" customWidth="1"/>
    <col min="519" max="519" width="10.26953125" style="1" customWidth="1"/>
    <col min="520" max="520" width="8.453125" style="1" customWidth="1"/>
    <col min="521" max="763" width="8.7265625" style="1"/>
    <col min="764" max="764" width="7" style="1" customWidth="1"/>
    <col min="765" max="765" width="20.54296875" style="1" customWidth="1"/>
    <col min="766" max="766" width="36.453125" style="1" customWidth="1"/>
    <col min="767" max="767" width="10.453125" style="1" customWidth="1"/>
    <col min="768" max="768" width="7.26953125" style="1" customWidth="1"/>
    <col min="769" max="769" width="10.26953125" style="1" customWidth="1"/>
    <col min="770" max="770" width="8" style="1" customWidth="1"/>
    <col min="771" max="771" width="10.26953125" style="1" customWidth="1"/>
    <col min="772" max="772" width="8.453125" style="1" customWidth="1"/>
    <col min="773" max="773" width="10.453125" style="1" customWidth="1"/>
    <col min="774" max="774" width="7.1796875" style="1" customWidth="1"/>
    <col min="775" max="775" width="10.26953125" style="1" customWidth="1"/>
    <col min="776" max="776" width="8.453125" style="1" customWidth="1"/>
    <col min="777" max="1019" width="8.7265625" style="1"/>
    <col min="1020" max="1020" width="7" style="1" customWidth="1"/>
    <col min="1021" max="1021" width="20.54296875" style="1" customWidth="1"/>
    <col min="1022" max="1022" width="36.453125" style="1" customWidth="1"/>
    <col min="1023" max="1023" width="10.453125" style="1" customWidth="1"/>
    <col min="1024" max="1024" width="7.26953125" style="1" customWidth="1"/>
    <col min="1025" max="1025" width="10.26953125" style="1" customWidth="1"/>
    <col min="1026" max="1026" width="8" style="1" customWidth="1"/>
    <col min="1027" max="1027" width="10.26953125" style="1" customWidth="1"/>
    <col min="1028" max="1028" width="8.453125" style="1" customWidth="1"/>
    <col min="1029" max="1029" width="10.453125" style="1" customWidth="1"/>
    <col min="1030" max="1030" width="7.1796875" style="1" customWidth="1"/>
    <col min="1031" max="1031" width="10.26953125" style="1" customWidth="1"/>
    <col min="1032" max="1032" width="8.453125" style="1" customWidth="1"/>
    <col min="1033" max="1275" width="8.7265625" style="1"/>
    <col min="1276" max="1276" width="7" style="1" customWidth="1"/>
    <col min="1277" max="1277" width="20.54296875" style="1" customWidth="1"/>
    <col min="1278" max="1278" width="36.453125" style="1" customWidth="1"/>
    <col min="1279" max="1279" width="10.453125" style="1" customWidth="1"/>
    <col min="1280" max="1280" width="7.26953125" style="1" customWidth="1"/>
    <col min="1281" max="1281" width="10.26953125" style="1" customWidth="1"/>
    <col min="1282" max="1282" width="8" style="1" customWidth="1"/>
    <col min="1283" max="1283" width="10.26953125" style="1" customWidth="1"/>
    <col min="1284" max="1284" width="8.453125" style="1" customWidth="1"/>
    <col min="1285" max="1285" width="10.453125" style="1" customWidth="1"/>
    <col min="1286" max="1286" width="7.1796875" style="1" customWidth="1"/>
    <col min="1287" max="1287" width="10.26953125" style="1" customWidth="1"/>
    <col min="1288" max="1288" width="8.453125" style="1" customWidth="1"/>
    <col min="1289" max="1531" width="8.7265625" style="1"/>
    <col min="1532" max="1532" width="7" style="1" customWidth="1"/>
    <col min="1533" max="1533" width="20.54296875" style="1" customWidth="1"/>
    <col min="1534" max="1534" width="36.453125" style="1" customWidth="1"/>
    <col min="1535" max="1535" width="10.453125" style="1" customWidth="1"/>
    <col min="1536" max="1536" width="7.26953125" style="1" customWidth="1"/>
    <col min="1537" max="1537" width="10.26953125" style="1" customWidth="1"/>
    <col min="1538" max="1538" width="8" style="1" customWidth="1"/>
    <col min="1539" max="1539" width="10.26953125" style="1" customWidth="1"/>
    <col min="1540" max="1540" width="8.453125" style="1" customWidth="1"/>
    <col min="1541" max="1541" width="10.453125" style="1" customWidth="1"/>
    <col min="1542" max="1542" width="7.1796875" style="1" customWidth="1"/>
    <col min="1543" max="1543" width="10.26953125" style="1" customWidth="1"/>
    <col min="1544" max="1544" width="8.453125" style="1" customWidth="1"/>
    <col min="1545" max="1787" width="8.7265625" style="1"/>
    <col min="1788" max="1788" width="7" style="1" customWidth="1"/>
    <col min="1789" max="1789" width="20.54296875" style="1" customWidth="1"/>
    <col min="1790" max="1790" width="36.453125" style="1" customWidth="1"/>
    <col min="1791" max="1791" width="10.453125" style="1" customWidth="1"/>
    <col min="1792" max="1792" width="7.26953125" style="1" customWidth="1"/>
    <col min="1793" max="1793" width="10.26953125" style="1" customWidth="1"/>
    <col min="1794" max="1794" width="8" style="1" customWidth="1"/>
    <col min="1795" max="1795" width="10.26953125" style="1" customWidth="1"/>
    <col min="1796" max="1796" width="8.453125" style="1" customWidth="1"/>
    <col min="1797" max="1797" width="10.453125" style="1" customWidth="1"/>
    <col min="1798" max="1798" width="7.1796875" style="1" customWidth="1"/>
    <col min="1799" max="1799" width="10.26953125" style="1" customWidth="1"/>
    <col min="1800" max="1800" width="8.453125" style="1" customWidth="1"/>
    <col min="1801" max="2043" width="8.7265625" style="1"/>
    <col min="2044" max="2044" width="7" style="1" customWidth="1"/>
    <col min="2045" max="2045" width="20.54296875" style="1" customWidth="1"/>
    <col min="2046" max="2046" width="36.453125" style="1" customWidth="1"/>
    <col min="2047" max="2047" width="10.453125" style="1" customWidth="1"/>
    <col min="2048" max="2048" width="7.26953125" style="1" customWidth="1"/>
    <col min="2049" max="2049" width="10.26953125" style="1" customWidth="1"/>
    <col min="2050" max="2050" width="8" style="1" customWidth="1"/>
    <col min="2051" max="2051" width="10.26953125" style="1" customWidth="1"/>
    <col min="2052" max="2052" width="8.453125" style="1" customWidth="1"/>
    <col min="2053" max="2053" width="10.453125" style="1" customWidth="1"/>
    <col min="2054" max="2054" width="7.1796875" style="1" customWidth="1"/>
    <col min="2055" max="2055" width="10.26953125" style="1" customWidth="1"/>
    <col min="2056" max="2056" width="8.453125" style="1" customWidth="1"/>
    <col min="2057" max="2299" width="8.7265625" style="1"/>
    <col min="2300" max="2300" width="7" style="1" customWidth="1"/>
    <col min="2301" max="2301" width="20.54296875" style="1" customWidth="1"/>
    <col min="2302" max="2302" width="36.453125" style="1" customWidth="1"/>
    <col min="2303" max="2303" width="10.453125" style="1" customWidth="1"/>
    <col min="2304" max="2304" width="7.26953125" style="1" customWidth="1"/>
    <col min="2305" max="2305" width="10.26953125" style="1" customWidth="1"/>
    <col min="2306" max="2306" width="8" style="1" customWidth="1"/>
    <col min="2307" max="2307" width="10.26953125" style="1" customWidth="1"/>
    <col min="2308" max="2308" width="8.453125" style="1" customWidth="1"/>
    <col min="2309" max="2309" width="10.453125" style="1" customWidth="1"/>
    <col min="2310" max="2310" width="7.1796875" style="1" customWidth="1"/>
    <col min="2311" max="2311" width="10.26953125" style="1" customWidth="1"/>
    <col min="2312" max="2312" width="8.453125" style="1" customWidth="1"/>
    <col min="2313" max="2555" width="8.7265625" style="1"/>
    <col min="2556" max="2556" width="7" style="1" customWidth="1"/>
    <col min="2557" max="2557" width="20.54296875" style="1" customWidth="1"/>
    <col min="2558" max="2558" width="36.453125" style="1" customWidth="1"/>
    <col min="2559" max="2559" width="10.453125" style="1" customWidth="1"/>
    <col min="2560" max="2560" width="7.26953125" style="1" customWidth="1"/>
    <col min="2561" max="2561" width="10.26953125" style="1" customWidth="1"/>
    <col min="2562" max="2562" width="8" style="1" customWidth="1"/>
    <col min="2563" max="2563" width="10.26953125" style="1" customWidth="1"/>
    <col min="2564" max="2564" width="8.453125" style="1" customWidth="1"/>
    <col min="2565" max="2565" width="10.453125" style="1" customWidth="1"/>
    <col min="2566" max="2566" width="7.1796875" style="1" customWidth="1"/>
    <col min="2567" max="2567" width="10.26953125" style="1" customWidth="1"/>
    <col min="2568" max="2568" width="8.453125" style="1" customWidth="1"/>
    <col min="2569" max="2811" width="8.7265625" style="1"/>
    <col min="2812" max="2812" width="7" style="1" customWidth="1"/>
    <col min="2813" max="2813" width="20.54296875" style="1" customWidth="1"/>
    <col min="2814" max="2814" width="36.453125" style="1" customWidth="1"/>
    <col min="2815" max="2815" width="10.453125" style="1" customWidth="1"/>
    <col min="2816" max="2816" width="7.26953125" style="1" customWidth="1"/>
    <col min="2817" max="2817" width="10.26953125" style="1" customWidth="1"/>
    <col min="2818" max="2818" width="8" style="1" customWidth="1"/>
    <col min="2819" max="2819" width="10.26953125" style="1" customWidth="1"/>
    <col min="2820" max="2820" width="8.453125" style="1" customWidth="1"/>
    <col min="2821" max="2821" width="10.453125" style="1" customWidth="1"/>
    <col min="2822" max="2822" width="7.1796875" style="1" customWidth="1"/>
    <col min="2823" max="2823" width="10.26953125" style="1" customWidth="1"/>
    <col min="2824" max="2824" width="8.453125" style="1" customWidth="1"/>
    <col min="2825" max="3067" width="8.7265625" style="1"/>
    <col min="3068" max="3068" width="7" style="1" customWidth="1"/>
    <col min="3069" max="3069" width="20.54296875" style="1" customWidth="1"/>
    <col min="3070" max="3070" width="36.453125" style="1" customWidth="1"/>
    <col min="3071" max="3071" width="10.453125" style="1" customWidth="1"/>
    <col min="3072" max="3072" width="7.26953125" style="1" customWidth="1"/>
    <col min="3073" max="3073" width="10.26953125" style="1" customWidth="1"/>
    <col min="3074" max="3074" width="8" style="1" customWidth="1"/>
    <col min="3075" max="3075" width="10.26953125" style="1" customWidth="1"/>
    <col min="3076" max="3076" width="8.453125" style="1" customWidth="1"/>
    <col min="3077" max="3077" width="10.453125" style="1" customWidth="1"/>
    <col min="3078" max="3078" width="7.1796875" style="1" customWidth="1"/>
    <col min="3079" max="3079" width="10.26953125" style="1" customWidth="1"/>
    <col min="3080" max="3080" width="8.453125" style="1" customWidth="1"/>
    <col min="3081" max="3323" width="8.7265625" style="1"/>
    <col min="3324" max="3324" width="7" style="1" customWidth="1"/>
    <col min="3325" max="3325" width="20.54296875" style="1" customWidth="1"/>
    <col min="3326" max="3326" width="36.453125" style="1" customWidth="1"/>
    <col min="3327" max="3327" width="10.453125" style="1" customWidth="1"/>
    <col min="3328" max="3328" width="7.26953125" style="1" customWidth="1"/>
    <col min="3329" max="3329" width="10.26953125" style="1" customWidth="1"/>
    <col min="3330" max="3330" width="8" style="1" customWidth="1"/>
    <col min="3331" max="3331" width="10.26953125" style="1" customWidth="1"/>
    <col min="3332" max="3332" width="8.453125" style="1" customWidth="1"/>
    <col min="3333" max="3333" width="10.453125" style="1" customWidth="1"/>
    <col min="3334" max="3334" width="7.1796875" style="1" customWidth="1"/>
    <col min="3335" max="3335" width="10.26953125" style="1" customWidth="1"/>
    <col min="3336" max="3336" width="8.453125" style="1" customWidth="1"/>
    <col min="3337" max="3579" width="8.7265625" style="1"/>
    <col min="3580" max="3580" width="7" style="1" customWidth="1"/>
    <col min="3581" max="3581" width="20.54296875" style="1" customWidth="1"/>
    <col min="3582" max="3582" width="36.453125" style="1" customWidth="1"/>
    <col min="3583" max="3583" width="10.453125" style="1" customWidth="1"/>
    <col min="3584" max="3584" width="7.26953125" style="1" customWidth="1"/>
    <col min="3585" max="3585" width="10.26953125" style="1" customWidth="1"/>
    <col min="3586" max="3586" width="8" style="1" customWidth="1"/>
    <col min="3587" max="3587" width="10.26953125" style="1" customWidth="1"/>
    <col min="3588" max="3588" width="8.453125" style="1" customWidth="1"/>
    <col min="3589" max="3589" width="10.453125" style="1" customWidth="1"/>
    <col min="3590" max="3590" width="7.1796875" style="1" customWidth="1"/>
    <col min="3591" max="3591" width="10.26953125" style="1" customWidth="1"/>
    <col min="3592" max="3592" width="8.453125" style="1" customWidth="1"/>
    <col min="3593" max="3835" width="8.7265625" style="1"/>
    <col min="3836" max="3836" width="7" style="1" customWidth="1"/>
    <col min="3837" max="3837" width="20.54296875" style="1" customWidth="1"/>
    <col min="3838" max="3838" width="36.453125" style="1" customWidth="1"/>
    <col min="3839" max="3839" width="10.453125" style="1" customWidth="1"/>
    <col min="3840" max="3840" width="7.26953125" style="1" customWidth="1"/>
    <col min="3841" max="3841" width="10.26953125" style="1" customWidth="1"/>
    <col min="3842" max="3842" width="8" style="1" customWidth="1"/>
    <col min="3843" max="3843" width="10.26953125" style="1" customWidth="1"/>
    <col min="3844" max="3844" width="8.453125" style="1" customWidth="1"/>
    <col min="3845" max="3845" width="10.453125" style="1" customWidth="1"/>
    <col min="3846" max="3846" width="7.1796875" style="1" customWidth="1"/>
    <col min="3847" max="3847" width="10.26953125" style="1" customWidth="1"/>
    <col min="3848" max="3848" width="8.453125" style="1" customWidth="1"/>
    <col min="3849" max="4091" width="8.7265625" style="1"/>
    <col min="4092" max="4092" width="7" style="1" customWidth="1"/>
    <col min="4093" max="4093" width="20.54296875" style="1" customWidth="1"/>
    <col min="4094" max="4094" width="36.453125" style="1" customWidth="1"/>
    <col min="4095" max="4095" width="10.453125" style="1" customWidth="1"/>
    <col min="4096" max="4096" width="7.26953125" style="1" customWidth="1"/>
    <col min="4097" max="4097" width="10.26953125" style="1" customWidth="1"/>
    <col min="4098" max="4098" width="8" style="1" customWidth="1"/>
    <col min="4099" max="4099" width="10.26953125" style="1" customWidth="1"/>
    <col min="4100" max="4100" width="8.453125" style="1" customWidth="1"/>
    <col min="4101" max="4101" width="10.453125" style="1" customWidth="1"/>
    <col min="4102" max="4102" width="7.1796875" style="1" customWidth="1"/>
    <col min="4103" max="4103" width="10.26953125" style="1" customWidth="1"/>
    <col min="4104" max="4104" width="8.453125" style="1" customWidth="1"/>
    <col min="4105" max="4347" width="8.7265625" style="1"/>
    <col min="4348" max="4348" width="7" style="1" customWidth="1"/>
    <col min="4349" max="4349" width="20.54296875" style="1" customWidth="1"/>
    <col min="4350" max="4350" width="36.453125" style="1" customWidth="1"/>
    <col min="4351" max="4351" width="10.453125" style="1" customWidth="1"/>
    <col min="4352" max="4352" width="7.26953125" style="1" customWidth="1"/>
    <col min="4353" max="4353" width="10.26953125" style="1" customWidth="1"/>
    <col min="4354" max="4354" width="8" style="1" customWidth="1"/>
    <col min="4355" max="4355" width="10.26953125" style="1" customWidth="1"/>
    <col min="4356" max="4356" width="8.453125" style="1" customWidth="1"/>
    <col min="4357" max="4357" width="10.453125" style="1" customWidth="1"/>
    <col min="4358" max="4358" width="7.1796875" style="1" customWidth="1"/>
    <col min="4359" max="4359" width="10.26953125" style="1" customWidth="1"/>
    <col min="4360" max="4360" width="8.453125" style="1" customWidth="1"/>
    <col min="4361" max="4603" width="8.7265625" style="1"/>
    <col min="4604" max="4604" width="7" style="1" customWidth="1"/>
    <col min="4605" max="4605" width="20.54296875" style="1" customWidth="1"/>
    <col min="4606" max="4606" width="36.453125" style="1" customWidth="1"/>
    <col min="4607" max="4607" width="10.453125" style="1" customWidth="1"/>
    <col min="4608" max="4608" width="7.26953125" style="1" customWidth="1"/>
    <col min="4609" max="4609" width="10.26953125" style="1" customWidth="1"/>
    <col min="4610" max="4610" width="8" style="1" customWidth="1"/>
    <col min="4611" max="4611" width="10.26953125" style="1" customWidth="1"/>
    <col min="4612" max="4612" width="8.453125" style="1" customWidth="1"/>
    <col min="4613" max="4613" width="10.453125" style="1" customWidth="1"/>
    <col min="4614" max="4614" width="7.1796875" style="1" customWidth="1"/>
    <col min="4615" max="4615" width="10.26953125" style="1" customWidth="1"/>
    <col min="4616" max="4616" width="8.453125" style="1" customWidth="1"/>
    <col min="4617" max="4859" width="8.7265625" style="1"/>
    <col min="4860" max="4860" width="7" style="1" customWidth="1"/>
    <col min="4861" max="4861" width="20.54296875" style="1" customWidth="1"/>
    <col min="4862" max="4862" width="36.453125" style="1" customWidth="1"/>
    <col min="4863" max="4863" width="10.453125" style="1" customWidth="1"/>
    <col min="4864" max="4864" width="7.26953125" style="1" customWidth="1"/>
    <col min="4865" max="4865" width="10.26953125" style="1" customWidth="1"/>
    <col min="4866" max="4866" width="8" style="1" customWidth="1"/>
    <col min="4867" max="4867" width="10.26953125" style="1" customWidth="1"/>
    <col min="4868" max="4868" width="8.453125" style="1" customWidth="1"/>
    <col min="4869" max="4869" width="10.453125" style="1" customWidth="1"/>
    <col min="4870" max="4870" width="7.1796875" style="1" customWidth="1"/>
    <col min="4871" max="4871" width="10.26953125" style="1" customWidth="1"/>
    <col min="4872" max="4872" width="8.453125" style="1" customWidth="1"/>
    <col min="4873" max="5115" width="8.7265625" style="1"/>
    <col min="5116" max="5116" width="7" style="1" customWidth="1"/>
    <col min="5117" max="5117" width="20.54296875" style="1" customWidth="1"/>
    <col min="5118" max="5118" width="36.453125" style="1" customWidth="1"/>
    <col min="5119" max="5119" width="10.453125" style="1" customWidth="1"/>
    <col min="5120" max="5120" width="7.26953125" style="1" customWidth="1"/>
    <col min="5121" max="5121" width="10.26953125" style="1" customWidth="1"/>
    <col min="5122" max="5122" width="8" style="1" customWidth="1"/>
    <col min="5123" max="5123" width="10.26953125" style="1" customWidth="1"/>
    <col min="5124" max="5124" width="8.453125" style="1" customWidth="1"/>
    <col min="5125" max="5125" width="10.453125" style="1" customWidth="1"/>
    <col min="5126" max="5126" width="7.1796875" style="1" customWidth="1"/>
    <col min="5127" max="5127" width="10.26953125" style="1" customWidth="1"/>
    <col min="5128" max="5128" width="8.453125" style="1" customWidth="1"/>
    <col min="5129" max="5371" width="8.7265625" style="1"/>
    <col min="5372" max="5372" width="7" style="1" customWidth="1"/>
    <col min="5373" max="5373" width="20.54296875" style="1" customWidth="1"/>
    <col min="5374" max="5374" width="36.453125" style="1" customWidth="1"/>
    <col min="5375" max="5375" width="10.453125" style="1" customWidth="1"/>
    <col min="5376" max="5376" width="7.26953125" style="1" customWidth="1"/>
    <col min="5377" max="5377" width="10.26953125" style="1" customWidth="1"/>
    <col min="5378" max="5378" width="8" style="1" customWidth="1"/>
    <col min="5379" max="5379" width="10.26953125" style="1" customWidth="1"/>
    <col min="5380" max="5380" width="8.453125" style="1" customWidth="1"/>
    <col min="5381" max="5381" width="10.453125" style="1" customWidth="1"/>
    <col min="5382" max="5382" width="7.1796875" style="1" customWidth="1"/>
    <col min="5383" max="5383" width="10.26953125" style="1" customWidth="1"/>
    <col min="5384" max="5384" width="8.453125" style="1" customWidth="1"/>
    <col min="5385" max="5627" width="8.7265625" style="1"/>
    <col min="5628" max="5628" width="7" style="1" customWidth="1"/>
    <col min="5629" max="5629" width="20.54296875" style="1" customWidth="1"/>
    <col min="5630" max="5630" width="36.453125" style="1" customWidth="1"/>
    <col min="5631" max="5631" width="10.453125" style="1" customWidth="1"/>
    <col min="5632" max="5632" width="7.26953125" style="1" customWidth="1"/>
    <col min="5633" max="5633" width="10.26953125" style="1" customWidth="1"/>
    <col min="5634" max="5634" width="8" style="1" customWidth="1"/>
    <col min="5635" max="5635" width="10.26953125" style="1" customWidth="1"/>
    <col min="5636" max="5636" width="8.453125" style="1" customWidth="1"/>
    <col min="5637" max="5637" width="10.453125" style="1" customWidth="1"/>
    <col min="5638" max="5638" width="7.1796875" style="1" customWidth="1"/>
    <col min="5639" max="5639" width="10.26953125" style="1" customWidth="1"/>
    <col min="5640" max="5640" width="8.453125" style="1" customWidth="1"/>
    <col min="5641" max="5883" width="8.7265625" style="1"/>
    <col min="5884" max="5884" width="7" style="1" customWidth="1"/>
    <col min="5885" max="5885" width="20.54296875" style="1" customWidth="1"/>
    <col min="5886" max="5886" width="36.453125" style="1" customWidth="1"/>
    <col min="5887" max="5887" width="10.453125" style="1" customWidth="1"/>
    <col min="5888" max="5888" width="7.26953125" style="1" customWidth="1"/>
    <col min="5889" max="5889" width="10.26953125" style="1" customWidth="1"/>
    <col min="5890" max="5890" width="8" style="1" customWidth="1"/>
    <col min="5891" max="5891" width="10.26953125" style="1" customWidth="1"/>
    <col min="5892" max="5892" width="8.453125" style="1" customWidth="1"/>
    <col min="5893" max="5893" width="10.453125" style="1" customWidth="1"/>
    <col min="5894" max="5894" width="7.1796875" style="1" customWidth="1"/>
    <col min="5895" max="5895" width="10.26953125" style="1" customWidth="1"/>
    <col min="5896" max="5896" width="8.453125" style="1" customWidth="1"/>
    <col min="5897" max="6139" width="8.7265625" style="1"/>
    <col min="6140" max="6140" width="7" style="1" customWidth="1"/>
    <col min="6141" max="6141" width="20.54296875" style="1" customWidth="1"/>
    <col min="6142" max="6142" width="36.453125" style="1" customWidth="1"/>
    <col min="6143" max="6143" width="10.453125" style="1" customWidth="1"/>
    <col min="6144" max="6144" width="7.26953125" style="1" customWidth="1"/>
    <col min="6145" max="6145" width="10.26953125" style="1" customWidth="1"/>
    <col min="6146" max="6146" width="8" style="1" customWidth="1"/>
    <col min="6147" max="6147" width="10.26953125" style="1" customWidth="1"/>
    <col min="6148" max="6148" width="8.453125" style="1" customWidth="1"/>
    <col min="6149" max="6149" width="10.453125" style="1" customWidth="1"/>
    <col min="6150" max="6150" width="7.1796875" style="1" customWidth="1"/>
    <col min="6151" max="6151" width="10.26953125" style="1" customWidth="1"/>
    <col min="6152" max="6152" width="8.453125" style="1" customWidth="1"/>
    <col min="6153" max="6395" width="8.7265625" style="1"/>
    <col min="6396" max="6396" width="7" style="1" customWidth="1"/>
    <col min="6397" max="6397" width="20.54296875" style="1" customWidth="1"/>
    <col min="6398" max="6398" width="36.453125" style="1" customWidth="1"/>
    <col min="6399" max="6399" width="10.453125" style="1" customWidth="1"/>
    <col min="6400" max="6400" width="7.26953125" style="1" customWidth="1"/>
    <col min="6401" max="6401" width="10.26953125" style="1" customWidth="1"/>
    <col min="6402" max="6402" width="8" style="1" customWidth="1"/>
    <col min="6403" max="6403" width="10.26953125" style="1" customWidth="1"/>
    <col min="6404" max="6404" width="8.453125" style="1" customWidth="1"/>
    <col min="6405" max="6405" width="10.453125" style="1" customWidth="1"/>
    <col min="6406" max="6406" width="7.1796875" style="1" customWidth="1"/>
    <col min="6407" max="6407" width="10.26953125" style="1" customWidth="1"/>
    <col min="6408" max="6408" width="8.453125" style="1" customWidth="1"/>
    <col min="6409" max="6651" width="8.7265625" style="1"/>
    <col min="6652" max="6652" width="7" style="1" customWidth="1"/>
    <col min="6653" max="6653" width="20.54296875" style="1" customWidth="1"/>
    <col min="6654" max="6654" width="36.453125" style="1" customWidth="1"/>
    <col min="6655" max="6655" width="10.453125" style="1" customWidth="1"/>
    <col min="6656" max="6656" width="7.26953125" style="1" customWidth="1"/>
    <col min="6657" max="6657" width="10.26953125" style="1" customWidth="1"/>
    <col min="6658" max="6658" width="8" style="1" customWidth="1"/>
    <col min="6659" max="6659" width="10.26953125" style="1" customWidth="1"/>
    <col min="6660" max="6660" width="8.453125" style="1" customWidth="1"/>
    <col min="6661" max="6661" width="10.453125" style="1" customWidth="1"/>
    <col min="6662" max="6662" width="7.1796875" style="1" customWidth="1"/>
    <col min="6663" max="6663" width="10.26953125" style="1" customWidth="1"/>
    <col min="6664" max="6664" width="8.453125" style="1" customWidth="1"/>
    <col min="6665" max="6907" width="8.7265625" style="1"/>
    <col min="6908" max="6908" width="7" style="1" customWidth="1"/>
    <col min="6909" max="6909" width="20.54296875" style="1" customWidth="1"/>
    <col min="6910" max="6910" width="36.453125" style="1" customWidth="1"/>
    <col min="6911" max="6911" width="10.453125" style="1" customWidth="1"/>
    <col min="6912" max="6912" width="7.26953125" style="1" customWidth="1"/>
    <col min="6913" max="6913" width="10.26953125" style="1" customWidth="1"/>
    <col min="6914" max="6914" width="8" style="1" customWidth="1"/>
    <col min="6915" max="6915" width="10.26953125" style="1" customWidth="1"/>
    <col min="6916" max="6916" width="8.453125" style="1" customWidth="1"/>
    <col min="6917" max="6917" width="10.453125" style="1" customWidth="1"/>
    <col min="6918" max="6918" width="7.1796875" style="1" customWidth="1"/>
    <col min="6919" max="6919" width="10.26953125" style="1" customWidth="1"/>
    <col min="6920" max="6920" width="8.453125" style="1" customWidth="1"/>
    <col min="6921" max="7163" width="8.7265625" style="1"/>
    <col min="7164" max="7164" width="7" style="1" customWidth="1"/>
    <col min="7165" max="7165" width="20.54296875" style="1" customWidth="1"/>
    <col min="7166" max="7166" width="36.453125" style="1" customWidth="1"/>
    <col min="7167" max="7167" width="10.453125" style="1" customWidth="1"/>
    <col min="7168" max="7168" width="7.26953125" style="1" customWidth="1"/>
    <col min="7169" max="7169" width="10.26953125" style="1" customWidth="1"/>
    <col min="7170" max="7170" width="8" style="1" customWidth="1"/>
    <col min="7171" max="7171" width="10.26953125" style="1" customWidth="1"/>
    <col min="7172" max="7172" width="8.453125" style="1" customWidth="1"/>
    <col min="7173" max="7173" width="10.453125" style="1" customWidth="1"/>
    <col min="7174" max="7174" width="7.1796875" style="1" customWidth="1"/>
    <col min="7175" max="7175" width="10.26953125" style="1" customWidth="1"/>
    <col min="7176" max="7176" width="8.453125" style="1" customWidth="1"/>
    <col min="7177" max="7419" width="8.7265625" style="1"/>
    <col min="7420" max="7420" width="7" style="1" customWidth="1"/>
    <col min="7421" max="7421" width="20.54296875" style="1" customWidth="1"/>
    <col min="7422" max="7422" width="36.453125" style="1" customWidth="1"/>
    <col min="7423" max="7423" width="10.453125" style="1" customWidth="1"/>
    <col min="7424" max="7424" width="7.26953125" style="1" customWidth="1"/>
    <col min="7425" max="7425" width="10.26953125" style="1" customWidth="1"/>
    <col min="7426" max="7426" width="8" style="1" customWidth="1"/>
    <col min="7427" max="7427" width="10.26953125" style="1" customWidth="1"/>
    <col min="7428" max="7428" width="8.453125" style="1" customWidth="1"/>
    <col min="7429" max="7429" width="10.453125" style="1" customWidth="1"/>
    <col min="7430" max="7430" width="7.1796875" style="1" customWidth="1"/>
    <col min="7431" max="7431" width="10.26953125" style="1" customWidth="1"/>
    <col min="7432" max="7432" width="8.453125" style="1" customWidth="1"/>
    <col min="7433" max="7675" width="8.7265625" style="1"/>
    <col min="7676" max="7676" width="7" style="1" customWidth="1"/>
    <col min="7677" max="7677" width="20.54296875" style="1" customWidth="1"/>
    <col min="7678" max="7678" width="36.453125" style="1" customWidth="1"/>
    <col min="7679" max="7679" width="10.453125" style="1" customWidth="1"/>
    <col min="7680" max="7680" width="7.26953125" style="1" customWidth="1"/>
    <col min="7681" max="7681" width="10.26953125" style="1" customWidth="1"/>
    <col min="7682" max="7682" width="8" style="1" customWidth="1"/>
    <col min="7683" max="7683" width="10.26953125" style="1" customWidth="1"/>
    <col min="7684" max="7684" width="8.453125" style="1" customWidth="1"/>
    <col min="7685" max="7685" width="10.453125" style="1" customWidth="1"/>
    <col min="7686" max="7686" width="7.1796875" style="1" customWidth="1"/>
    <col min="7687" max="7687" width="10.26953125" style="1" customWidth="1"/>
    <col min="7688" max="7688" width="8.453125" style="1" customWidth="1"/>
    <col min="7689" max="7931" width="8.7265625" style="1"/>
    <col min="7932" max="7932" width="7" style="1" customWidth="1"/>
    <col min="7933" max="7933" width="20.54296875" style="1" customWidth="1"/>
    <col min="7934" max="7934" width="36.453125" style="1" customWidth="1"/>
    <col min="7935" max="7935" width="10.453125" style="1" customWidth="1"/>
    <col min="7936" max="7936" width="7.26953125" style="1" customWidth="1"/>
    <col min="7937" max="7937" width="10.26953125" style="1" customWidth="1"/>
    <col min="7938" max="7938" width="8" style="1" customWidth="1"/>
    <col min="7939" max="7939" width="10.26953125" style="1" customWidth="1"/>
    <col min="7940" max="7940" width="8.453125" style="1" customWidth="1"/>
    <col min="7941" max="7941" width="10.453125" style="1" customWidth="1"/>
    <col min="7942" max="7942" width="7.1796875" style="1" customWidth="1"/>
    <col min="7943" max="7943" width="10.26953125" style="1" customWidth="1"/>
    <col min="7944" max="7944" width="8.453125" style="1" customWidth="1"/>
    <col min="7945" max="8187" width="8.7265625" style="1"/>
    <col min="8188" max="8188" width="7" style="1" customWidth="1"/>
    <col min="8189" max="8189" width="20.54296875" style="1" customWidth="1"/>
    <col min="8190" max="8190" width="36.453125" style="1" customWidth="1"/>
    <col min="8191" max="8191" width="10.453125" style="1" customWidth="1"/>
    <col min="8192" max="8192" width="7.26953125" style="1" customWidth="1"/>
    <col min="8193" max="8193" width="10.26953125" style="1" customWidth="1"/>
    <col min="8194" max="8194" width="8" style="1" customWidth="1"/>
    <col min="8195" max="8195" width="10.26953125" style="1" customWidth="1"/>
    <col min="8196" max="8196" width="8.453125" style="1" customWidth="1"/>
    <col min="8197" max="8197" width="10.453125" style="1" customWidth="1"/>
    <col min="8198" max="8198" width="7.1796875" style="1" customWidth="1"/>
    <col min="8199" max="8199" width="10.26953125" style="1" customWidth="1"/>
    <col min="8200" max="8200" width="8.453125" style="1" customWidth="1"/>
    <col min="8201" max="8443" width="8.7265625" style="1"/>
    <col min="8444" max="8444" width="7" style="1" customWidth="1"/>
    <col min="8445" max="8445" width="20.54296875" style="1" customWidth="1"/>
    <col min="8446" max="8446" width="36.453125" style="1" customWidth="1"/>
    <col min="8447" max="8447" width="10.453125" style="1" customWidth="1"/>
    <col min="8448" max="8448" width="7.26953125" style="1" customWidth="1"/>
    <col min="8449" max="8449" width="10.26953125" style="1" customWidth="1"/>
    <col min="8450" max="8450" width="8" style="1" customWidth="1"/>
    <col min="8451" max="8451" width="10.26953125" style="1" customWidth="1"/>
    <col min="8452" max="8452" width="8.453125" style="1" customWidth="1"/>
    <col min="8453" max="8453" width="10.453125" style="1" customWidth="1"/>
    <col min="8454" max="8454" width="7.1796875" style="1" customWidth="1"/>
    <col min="8455" max="8455" width="10.26953125" style="1" customWidth="1"/>
    <col min="8456" max="8456" width="8.453125" style="1" customWidth="1"/>
    <col min="8457" max="8699" width="8.7265625" style="1"/>
    <col min="8700" max="8700" width="7" style="1" customWidth="1"/>
    <col min="8701" max="8701" width="20.54296875" style="1" customWidth="1"/>
    <col min="8702" max="8702" width="36.453125" style="1" customWidth="1"/>
    <col min="8703" max="8703" width="10.453125" style="1" customWidth="1"/>
    <col min="8704" max="8704" width="7.26953125" style="1" customWidth="1"/>
    <col min="8705" max="8705" width="10.26953125" style="1" customWidth="1"/>
    <col min="8706" max="8706" width="8" style="1" customWidth="1"/>
    <col min="8707" max="8707" width="10.26953125" style="1" customWidth="1"/>
    <col min="8708" max="8708" width="8.453125" style="1" customWidth="1"/>
    <col min="8709" max="8709" width="10.453125" style="1" customWidth="1"/>
    <col min="8710" max="8710" width="7.1796875" style="1" customWidth="1"/>
    <col min="8711" max="8711" width="10.26953125" style="1" customWidth="1"/>
    <col min="8712" max="8712" width="8.453125" style="1" customWidth="1"/>
    <col min="8713" max="8955" width="8.7265625" style="1"/>
    <col min="8956" max="8956" width="7" style="1" customWidth="1"/>
    <col min="8957" max="8957" width="20.54296875" style="1" customWidth="1"/>
    <col min="8958" max="8958" width="36.453125" style="1" customWidth="1"/>
    <col min="8959" max="8959" width="10.453125" style="1" customWidth="1"/>
    <col min="8960" max="8960" width="7.26953125" style="1" customWidth="1"/>
    <col min="8961" max="8961" width="10.26953125" style="1" customWidth="1"/>
    <col min="8962" max="8962" width="8" style="1" customWidth="1"/>
    <col min="8963" max="8963" width="10.26953125" style="1" customWidth="1"/>
    <col min="8964" max="8964" width="8.453125" style="1" customWidth="1"/>
    <col min="8965" max="8965" width="10.453125" style="1" customWidth="1"/>
    <col min="8966" max="8966" width="7.1796875" style="1" customWidth="1"/>
    <col min="8967" max="8967" width="10.26953125" style="1" customWidth="1"/>
    <col min="8968" max="8968" width="8.453125" style="1" customWidth="1"/>
    <col min="8969" max="9211" width="8.7265625" style="1"/>
    <col min="9212" max="9212" width="7" style="1" customWidth="1"/>
    <col min="9213" max="9213" width="20.54296875" style="1" customWidth="1"/>
    <col min="9214" max="9214" width="36.453125" style="1" customWidth="1"/>
    <col min="9215" max="9215" width="10.453125" style="1" customWidth="1"/>
    <col min="9216" max="9216" width="7.26953125" style="1" customWidth="1"/>
    <col min="9217" max="9217" width="10.26953125" style="1" customWidth="1"/>
    <col min="9218" max="9218" width="8" style="1" customWidth="1"/>
    <col min="9219" max="9219" width="10.26953125" style="1" customWidth="1"/>
    <col min="9220" max="9220" width="8.453125" style="1" customWidth="1"/>
    <col min="9221" max="9221" width="10.453125" style="1" customWidth="1"/>
    <col min="9222" max="9222" width="7.1796875" style="1" customWidth="1"/>
    <col min="9223" max="9223" width="10.26953125" style="1" customWidth="1"/>
    <col min="9224" max="9224" width="8.453125" style="1" customWidth="1"/>
    <col min="9225" max="9467" width="8.7265625" style="1"/>
    <col min="9468" max="9468" width="7" style="1" customWidth="1"/>
    <col min="9469" max="9469" width="20.54296875" style="1" customWidth="1"/>
    <col min="9470" max="9470" width="36.453125" style="1" customWidth="1"/>
    <col min="9471" max="9471" width="10.453125" style="1" customWidth="1"/>
    <col min="9472" max="9472" width="7.26953125" style="1" customWidth="1"/>
    <col min="9473" max="9473" width="10.26953125" style="1" customWidth="1"/>
    <col min="9474" max="9474" width="8" style="1" customWidth="1"/>
    <col min="9475" max="9475" width="10.26953125" style="1" customWidth="1"/>
    <col min="9476" max="9476" width="8.453125" style="1" customWidth="1"/>
    <col min="9477" max="9477" width="10.453125" style="1" customWidth="1"/>
    <col min="9478" max="9478" width="7.1796875" style="1" customWidth="1"/>
    <col min="9479" max="9479" width="10.26953125" style="1" customWidth="1"/>
    <col min="9480" max="9480" width="8.453125" style="1" customWidth="1"/>
    <col min="9481" max="9723" width="8.7265625" style="1"/>
    <col min="9724" max="9724" width="7" style="1" customWidth="1"/>
    <col min="9725" max="9725" width="20.54296875" style="1" customWidth="1"/>
    <col min="9726" max="9726" width="36.453125" style="1" customWidth="1"/>
    <col min="9727" max="9727" width="10.453125" style="1" customWidth="1"/>
    <col min="9728" max="9728" width="7.26953125" style="1" customWidth="1"/>
    <col min="9729" max="9729" width="10.26953125" style="1" customWidth="1"/>
    <col min="9730" max="9730" width="8" style="1" customWidth="1"/>
    <col min="9731" max="9731" width="10.26953125" style="1" customWidth="1"/>
    <col min="9732" max="9732" width="8.453125" style="1" customWidth="1"/>
    <col min="9733" max="9733" width="10.453125" style="1" customWidth="1"/>
    <col min="9734" max="9734" width="7.1796875" style="1" customWidth="1"/>
    <col min="9735" max="9735" width="10.26953125" style="1" customWidth="1"/>
    <col min="9736" max="9736" width="8.453125" style="1" customWidth="1"/>
    <col min="9737" max="9979" width="8.7265625" style="1"/>
    <col min="9980" max="9980" width="7" style="1" customWidth="1"/>
    <col min="9981" max="9981" width="20.54296875" style="1" customWidth="1"/>
    <col min="9982" max="9982" width="36.453125" style="1" customWidth="1"/>
    <col min="9983" max="9983" width="10.453125" style="1" customWidth="1"/>
    <col min="9984" max="9984" width="7.26953125" style="1" customWidth="1"/>
    <col min="9985" max="9985" width="10.26953125" style="1" customWidth="1"/>
    <col min="9986" max="9986" width="8" style="1" customWidth="1"/>
    <col min="9987" max="9987" width="10.26953125" style="1" customWidth="1"/>
    <col min="9988" max="9988" width="8.453125" style="1" customWidth="1"/>
    <col min="9989" max="9989" width="10.453125" style="1" customWidth="1"/>
    <col min="9990" max="9990" width="7.1796875" style="1" customWidth="1"/>
    <col min="9991" max="9991" width="10.26953125" style="1" customWidth="1"/>
    <col min="9992" max="9992" width="8.453125" style="1" customWidth="1"/>
    <col min="9993" max="10235" width="8.7265625" style="1"/>
    <col min="10236" max="10236" width="7" style="1" customWidth="1"/>
    <col min="10237" max="10237" width="20.54296875" style="1" customWidth="1"/>
    <col min="10238" max="10238" width="36.453125" style="1" customWidth="1"/>
    <col min="10239" max="10239" width="10.453125" style="1" customWidth="1"/>
    <col min="10240" max="10240" width="7.26953125" style="1" customWidth="1"/>
    <col min="10241" max="10241" width="10.26953125" style="1" customWidth="1"/>
    <col min="10242" max="10242" width="8" style="1" customWidth="1"/>
    <col min="10243" max="10243" width="10.26953125" style="1" customWidth="1"/>
    <col min="10244" max="10244" width="8.453125" style="1" customWidth="1"/>
    <col min="10245" max="10245" width="10.453125" style="1" customWidth="1"/>
    <col min="10246" max="10246" width="7.1796875" style="1" customWidth="1"/>
    <col min="10247" max="10247" width="10.26953125" style="1" customWidth="1"/>
    <col min="10248" max="10248" width="8.453125" style="1" customWidth="1"/>
    <col min="10249" max="10491" width="8.7265625" style="1"/>
    <col min="10492" max="10492" width="7" style="1" customWidth="1"/>
    <col min="10493" max="10493" width="20.54296875" style="1" customWidth="1"/>
    <col min="10494" max="10494" width="36.453125" style="1" customWidth="1"/>
    <col min="10495" max="10495" width="10.453125" style="1" customWidth="1"/>
    <col min="10496" max="10496" width="7.26953125" style="1" customWidth="1"/>
    <col min="10497" max="10497" width="10.26953125" style="1" customWidth="1"/>
    <col min="10498" max="10498" width="8" style="1" customWidth="1"/>
    <col min="10499" max="10499" width="10.26953125" style="1" customWidth="1"/>
    <col min="10500" max="10500" width="8.453125" style="1" customWidth="1"/>
    <col min="10501" max="10501" width="10.453125" style="1" customWidth="1"/>
    <col min="10502" max="10502" width="7.1796875" style="1" customWidth="1"/>
    <col min="10503" max="10503" width="10.26953125" style="1" customWidth="1"/>
    <col min="10504" max="10504" width="8.453125" style="1" customWidth="1"/>
    <col min="10505" max="10747" width="8.7265625" style="1"/>
    <col min="10748" max="10748" width="7" style="1" customWidth="1"/>
    <col min="10749" max="10749" width="20.54296875" style="1" customWidth="1"/>
    <col min="10750" max="10750" width="36.453125" style="1" customWidth="1"/>
    <col min="10751" max="10751" width="10.453125" style="1" customWidth="1"/>
    <col min="10752" max="10752" width="7.26953125" style="1" customWidth="1"/>
    <col min="10753" max="10753" width="10.26953125" style="1" customWidth="1"/>
    <col min="10754" max="10754" width="8" style="1" customWidth="1"/>
    <col min="10755" max="10755" width="10.26953125" style="1" customWidth="1"/>
    <col min="10756" max="10756" width="8.453125" style="1" customWidth="1"/>
    <col min="10757" max="10757" width="10.453125" style="1" customWidth="1"/>
    <col min="10758" max="10758" width="7.1796875" style="1" customWidth="1"/>
    <col min="10759" max="10759" width="10.26953125" style="1" customWidth="1"/>
    <col min="10760" max="10760" width="8.453125" style="1" customWidth="1"/>
    <col min="10761" max="11003" width="8.7265625" style="1"/>
    <col min="11004" max="11004" width="7" style="1" customWidth="1"/>
    <col min="11005" max="11005" width="20.54296875" style="1" customWidth="1"/>
    <col min="11006" max="11006" width="36.453125" style="1" customWidth="1"/>
    <col min="11007" max="11007" width="10.453125" style="1" customWidth="1"/>
    <col min="11008" max="11008" width="7.26953125" style="1" customWidth="1"/>
    <col min="11009" max="11009" width="10.26953125" style="1" customWidth="1"/>
    <col min="11010" max="11010" width="8" style="1" customWidth="1"/>
    <col min="11011" max="11011" width="10.26953125" style="1" customWidth="1"/>
    <col min="11012" max="11012" width="8.453125" style="1" customWidth="1"/>
    <col min="11013" max="11013" width="10.453125" style="1" customWidth="1"/>
    <col min="11014" max="11014" width="7.1796875" style="1" customWidth="1"/>
    <col min="11015" max="11015" width="10.26953125" style="1" customWidth="1"/>
    <col min="11016" max="11016" width="8.453125" style="1" customWidth="1"/>
    <col min="11017" max="11259" width="8.7265625" style="1"/>
    <col min="11260" max="11260" width="7" style="1" customWidth="1"/>
    <col min="11261" max="11261" width="20.54296875" style="1" customWidth="1"/>
    <col min="11262" max="11262" width="36.453125" style="1" customWidth="1"/>
    <col min="11263" max="11263" width="10.453125" style="1" customWidth="1"/>
    <col min="11264" max="11264" width="7.26953125" style="1" customWidth="1"/>
    <col min="11265" max="11265" width="10.26953125" style="1" customWidth="1"/>
    <col min="11266" max="11266" width="8" style="1" customWidth="1"/>
    <col min="11267" max="11267" width="10.26953125" style="1" customWidth="1"/>
    <col min="11268" max="11268" width="8.453125" style="1" customWidth="1"/>
    <col min="11269" max="11269" width="10.453125" style="1" customWidth="1"/>
    <col min="11270" max="11270" width="7.1796875" style="1" customWidth="1"/>
    <col min="11271" max="11271" width="10.26953125" style="1" customWidth="1"/>
    <col min="11272" max="11272" width="8.453125" style="1" customWidth="1"/>
    <col min="11273" max="11515" width="8.7265625" style="1"/>
    <col min="11516" max="11516" width="7" style="1" customWidth="1"/>
    <col min="11517" max="11517" width="20.54296875" style="1" customWidth="1"/>
    <col min="11518" max="11518" width="36.453125" style="1" customWidth="1"/>
    <col min="11519" max="11519" width="10.453125" style="1" customWidth="1"/>
    <col min="11520" max="11520" width="7.26953125" style="1" customWidth="1"/>
    <col min="11521" max="11521" width="10.26953125" style="1" customWidth="1"/>
    <col min="11522" max="11522" width="8" style="1" customWidth="1"/>
    <col min="11523" max="11523" width="10.26953125" style="1" customWidth="1"/>
    <col min="11524" max="11524" width="8.453125" style="1" customWidth="1"/>
    <col min="11525" max="11525" width="10.453125" style="1" customWidth="1"/>
    <col min="11526" max="11526" width="7.1796875" style="1" customWidth="1"/>
    <col min="11527" max="11527" width="10.26953125" style="1" customWidth="1"/>
    <col min="11528" max="11528" width="8.453125" style="1" customWidth="1"/>
    <col min="11529" max="11771" width="8.7265625" style="1"/>
    <col min="11772" max="11772" width="7" style="1" customWidth="1"/>
    <col min="11773" max="11773" width="20.54296875" style="1" customWidth="1"/>
    <col min="11774" max="11774" width="36.453125" style="1" customWidth="1"/>
    <col min="11775" max="11775" width="10.453125" style="1" customWidth="1"/>
    <col min="11776" max="11776" width="7.26953125" style="1" customWidth="1"/>
    <col min="11777" max="11777" width="10.26953125" style="1" customWidth="1"/>
    <col min="11778" max="11778" width="8" style="1" customWidth="1"/>
    <col min="11779" max="11779" width="10.26953125" style="1" customWidth="1"/>
    <col min="11780" max="11780" width="8.453125" style="1" customWidth="1"/>
    <col min="11781" max="11781" width="10.453125" style="1" customWidth="1"/>
    <col min="11782" max="11782" width="7.1796875" style="1" customWidth="1"/>
    <col min="11783" max="11783" width="10.26953125" style="1" customWidth="1"/>
    <col min="11784" max="11784" width="8.453125" style="1" customWidth="1"/>
    <col min="11785" max="12027" width="8.7265625" style="1"/>
    <col min="12028" max="12028" width="7" style="1" customWidth="1"/>
    <col min="12029" max="12029" width="20.54296875" style="1" customWidth="1"/>
    <col min="12030" max="12030" width="36.453125" style="1" customWidth="1"/>
    <col min="12031" max="12031" width="10.453125" style="1" customWidth="1"/>
    <col min="12032" max="12032" width="7.26953125" style="1" customWidth="1"/>
    <col min="12033" max="12033" width="10.26953125" style="1" customWidth="1"/>
    <col min="12034" max="12034" width="8" style="1" customWidth="1"/>
    <col min="12035" max="12035" width="10.26953125" style="1" customWidth="1"/>
    <col min="12036" max="12036" width="8.453125" style="1" customWidth="1"/>
    <col min="12037" max="12037" width="10.453125" style="1" customWidth="1"/>
    <col min="12038" max="12038" width="7.1796875" style="1" customWidth="1"/>
    <col min="12039" max="12039" width="10.26953125" style="1" customWidth="1"/>
    <col min="12040" max="12040" width="8.453125" style="1" customWidth="1"/>
    <col min="12041" max="12283" width="8.7265625" style="1"/>
    <col min="12284" max="12284" width="7" style="1" customWidth="1"/>
    <col min="12285" max="12285" width="20.54296875" style="1" customWidth="1"/>
    <col min="12286" max="12286" width="36.453125" style="1" customWidth="1"/>
    <col min="12287" max="12287" width="10.453125" style="1" customWidth="1"/>
    <col min="12288" max="12288" width="7.26953125" style="1" customWidth="1"/>
    <col min="12289" max="12289" width="10.26953125" style="1" customWidth="1"/>
    <col min="12290" max="12290" width="8" style="1" customWidth="1"/>
    <col min="12291" max="12291" width="10.26953125" style="1" customWidth="1"/>
    <col min="12292" max="12292" width="8.453125" style="1" customWidth="1"/>
    <col min="12293" max="12293" width="10.453125" style="1" customWidth="1"/>
    <col min="12294" max="12294" width="7.1796875" style="1" customWidth="1"/>
    <col min="12295" max="12295" width="10.26953125" style="1" customWidth="1"/>
    <col min="12296" max="12296" width="8.453125" style="1" customWidth="1"/>
    <col min="12297" max="12539" width="8.7265625" style="1"/>
    <col min="12540" max="12540" width="7" style="1" customWidth="1"/>
    <col min="12541" max="12541" width="20.54296875" style="1" customWidth="1"/>
    <col min="12542" max="12542" width="36.453125" style="1" customWidth="1"/>
    <col min="12543" max="12543" width="10.453125" style="1" customWidth="1"/>
    <col min="12544" max="12544" width="7.26953125" style="1" customWidth="1"/>
    <col min="12545" max="12545" width="10.26953125" style="1" customWidth="1"/>
    <col min="12546" max="12546" width="8" style="1" customWidth="1"/>
    <col min="12547" max="12547" width="10.26953125" style="1" customWidth="1"/>
    <col min="12548" max="12548" width="8.453125" style="1" customWidth="1"/>
    <col min="12549" max="12549" width="10.453125" style="1" customWidth="1"/>
    <col min="12550" max="12550" width="7.1796875" style="1" customWidth="1"/>
    <col min="12551" max="12551" width="10.26953125" style="1" customWidth="1"/>
    <col min="12552" max="12552" width="8.453125" style="1" customWidth="1"/>
    <col min="12553" max="12795" width="8.7265625" style="1"/>
    <col min="12796" max="12796" width="7" style="1" customWidth="1"/>
    <col min="12797" max="12797" width="20.54296875" style="1" customWidth="1"/>
    <col min="12798" max="12798" width="36.453125" style="1" customWidth="1"/>
    <col min="12799" max="12799" width="10.453125" style="1" customWidth="1"/>
    <col min="12800" max="12800" width="7.26953125" style="1" customWidth="1"/>
    <col min="12801" max="12801" width="10.26953125" style="1" customWidth="1"/>
    <col min="12802" max="12802" width="8" style="1" customWidth="1"/>
    <col min="12803" max="12803" width="10.26953125" style="1" customWidth="1"/>
    <col min="12804" max="12804" width="8.453125" style="1" customWidth="1"/>
    <col min="12805" max="12805" width="10.453125" style="1" customWidth="1"/>
    <col min="12806" max="12806" width="7.1796875" style="1" customWidth="1"/>
    <col min="12807" max="12807" width="10.26953125" style="1" customWidth="1"/>
    <col min="12808" max="12808" width="8.453125" style="1" customWidth="1"/>
    <col min="12809" max="13051" width="8.7265625" style="1"/>
    <col min="13052" max="13052" width="7" style="1" customWidth="1"/>
    <col min="13053" max="13053" width="20.54296875" style="1" customWidth="1"/>
    <col min="13054" max="13054" width="36.453125" style="1" customWidth="1"/>
    <col min="13055" max="13055" width="10.453125" style="1" customWidth="1"/>
    <col min="13056" max="13056" width="7.26953125" style="1" customWidth="1"/>
    <col min="13057" max="13057" width="10.26953125" style="1" customWidth="1"/>
    <col min="13058" max="13058" width="8" style="1" customWidth="1"/>
    <col min="13059" max="13059" width="10.26953125" style="1" customWidth="1"/>
    <col min="13060" max="13060" width="8.453125" style="1" customWidth="1"/>
    <col min="13061" max="13061" width="10.453125" style="1" customWidth="1"/>
    <col min="13062" max="13062" width="7.1796875" style="1" customWidth="1"/>
    <col min="13063" max="13063" width="10.26953125" style="1" customWidth="1"/>
    <col min="13064" max="13064" width="8.453125" style="1" customWidth="1"/>
    <col min="13065" max="13307" width="8.7265625" style="1"/>
    <col min="13308" max="13308" width="7" style="1" customWidth="1"/>
    <col min="13309" max="13309" width="20.54296875" style="1" customWidth="1"/>
    <col min="13310" max="13310" width="36.453125" style="1" customWidth="1"/>
    <col min="13311" max="13311" width="10.453125" style="1" customWidth="1"/>
    <col min="13312" max="13312" width="7.26953125" style="1" customWidth="1"/>
    <col min="13313" max="13313" width="10.26953125" style="1" customWidth="1"/>
    <col min="13314" max="13314" width="8" style="1" customWidth="1"/>
    <col min="13315" max="13315" width="10.26953125" style="1" customWidth="1"/>
    <col min="13316" max="13316" width="8.453125" style="1" customWidth="1"/>
    <col min="13317" max="13317" width="10.453125" style="1" customWidth="1"/>
    <col min="13318" max="13318" width="7.1796875" style="1" customWidth="1"/>
    <col min="13319" max="13319" width="10.26953125" style="1" customWidth="1"/>
    <col min="13320" max="13320" width="8.453125" style="1" customWidth="1"/>
    <col min="13321" max="13563" width="8.7265625" style="1"/>
    <col min="13564" max="13564" width="7" style="1" customWidth="1"/>
    <col min="13565" max="13565" width="20.54296875" style="1" customWidth="1"/>
    <col min="13566" max="13566" width="36.453125" style="1" customWidth="1"/>
    <col min="13567" max="13567" width="10.453125" style="1" customWidth="1"/>
    <col min="13568" max="13568" width="7.26953125" style="1" customWidth="1"/>
    <col min="13569" max="13569" width="10.26953125" style="1" customWidth="1"/>
    <col min="13570" max="13570" width="8" style="1" customWidth="1"/>
    <col min="13571" max="13571" width="10.26953125" style="1" customWidth="1"/>
    <col min="13572" max="13572" width="8.453125" style="1" customWidth="1"/>
    <col min="13573" max="13573" width="10.453125" style="1" customWidth="1"/>
    <col min="13574" max="13574" width="7.1796875" style="1" customWidth="1"/>
    <col min="13575" max="13575" width="10.26953125" style="1" customWidth="1"/>
    <col min="13576" max="13576" width="8.453125" style="1" customWidth="1"/>
    <col min="13577" max="13819" width="8.7265625" style="1"/>
    <col min="13820" max="13820" width="7" style="1" customWidth="1"/>
    <col min="13821" max="13821" width="20.54296875" style="1" customWidth="1"/>
    <col min="13822" max="13822" width="36.453125" style="1" customWidth="1"/>
    <col min="13823" max="13823" width="10.453125" style="1" customWidth="1"/>
    <col min="13824" max="13824" width="7.26953125" style="1" customWidth="1"/>
    <col min="13825" max="13825" width="10.26953125" style="1" customWidth="1"/>
    <col min="13826" max="13826" width="8" style="1" customWidth="1"/>
    <col min="13827" max="13827" width="10.26953125" style="1" customWidth="1"/>
    <col min="13828" max="13828" width="8.453125" style="1" customWidth="1"/>
    <col min="13829" max="13829" width="10.453125" style="1" customWidth="1"/>
    <col min="13830" max="13830" width="7.1796875" style="1" customWidth="1"/>
    <col min="13831" max="13831" width="10.26953125" style="1" customWidth="1"/>
    <col min="13832" max="13832" width="8.453125" style="1" customWidth="1"/>
    <col min="13833" max="14075" width="8.7265625" style="1"/>
    <col min="14076" max="14076" width="7" style="1" customWidth="1"/>
    <col min="14077" max="14077" width="20.54296875" style="1" customWidth="1"/>
    <col min="14078" max="14078" width="36.453125" style="1" customWidth="1"/>
    <col min="14079" max="14079" width="10.453125" style="1" customWidth="1"/>
    <col min="14080" max="14080" width="7.26953125" style="1" customWidth="1"/>
    <col min="14081" max="14081" width="10.26953125" style="1" customWidth="1"/>
    <col min="14082" max="14082" width="8" style="1" customWidth="1"/>
    <col min="14083" max="14083" width="10.26953125" style="1" customWidth="1"/>
    <col min="14084" max="14084" width="8.453125" style="1" customWidth="1"/>
    <col min="14085" max="14085" width="10.453125" style="1" customWidth="1"/>
    <col min="14086" max="14086" width="7.1796875" style="1" customWidth="1"/>
    <col min="14087" max="14087" width="10.26953125" style="1" customWidth="1"/>
    <col min="14088" max="14088" width="8.453125" style="1" customWidth="1"/>
    <col min="14089" max="14331" width="8.7265625" style="1"/>
    <col min="14332" max="14332" width="7" style="1" customWidth="1"/>
    <col min="14333" max="14333" width="20.54296875" style="1" customWidth="1"/>
    <col min="14334" max="14334" width="36.453125" style="1" customWidth="1"/>
    <col min="14335" max="14335" width="10.453125" style="1" customWidth="1"/>
    <col min="14336" max="14336" width="7.26953125" style="1" customWidth="1"/>
    <col min="14337" max="14337" width="10.26953125" style="1" customWidth="1"/>
    <col min="14338" max="14338" width="8" style="1" customWidth="1"/>
    <col min="14339" max="14339" width="10.26953125" style="1" customWidth="1"/>
    <col min="14340" max="14340" width="8.453125" style="1" customWidth="1"/>
    <col min="14341" max="14341" width="10.453125" style="1" customWidth="1"/>
    <col min="14342" max="14342" width="7.1796875" style="1" customWidth="1"/>
    <col min="14343" max="14343" width="10.26953125" style="1" customWidth="1"/>
    <col min="14344" max="14344" width="8.453125" style="1" customWidth="1"/>
    <col min="14345" max="14587" width="8.7265625" style="1"/>
    <col min="14588" max="14588" width="7" style="1" customWidth="1"/>
    <col min="14589" max="14589" width="20.54296875" style="1" customWidth="1"/>
    <col min="14590" max="14590" width="36.453125" style="1" customWidth="1"/>
    <col min="14591" max="14591" width="10.453125" style="1" customWidth="1"/>
    <col min="14592" max="14592" width="7.26953125" style="1" customWidth="1"/>
    <col min="14593" max="14593" width="10.26953125" style="1" customWidth="1"/>
    <col min="14594" max="14594" width="8" style="1" customWidth="1"/>
    <col min="14595" max="14595" width="10.26953125" style="1" customWidth="1"/>
    <col min="14596" max="14596" width="8.453125" style="1" customWidth="1"/>
    <col min="14597" max="14597" width="10.453125" style="1" customWidth="1"/>
    <col min="14598" max="14598" width="7.1796875" style="1" customWidth="1"/>
    <col min="14599" max="14599" width="10.26953125" style="1" customWidth="1"/>
    <col min="14600" max="14600" width="8.453125" style="1" customWidth="1"/>
    <col min="14601" max="14843" width="8.7265625" style="1"/>
    <col min="14844" max="14844" width="7" style="1" customWidth="1"/>
    <col min="14845" max="14845" width="20.54296875" style="1" customWidth="1"/>
    <col min="14846" max="14846" width="36.453125" style="1" customWidth="1"/>
    <col min="14847" max="14847" width="10.453125" style="1" customWidth="1"/>
    <col min="14848" max="14848" width="7.26953125" style="1" customWidth="1"/>
    <col min="14849" max="14849" width="10.26953125" style="1" customWidth="1"/>
    <col min="14850" max="14850" width="8" style="1" customWidth="1"/>
    <col min="14851" max="14851" width="10.26953125" style="1" customWidth="1"/>
    <col min="14852" max="14852" width="8.453125" style="1" customWidth="1"/>
    <col min="14853" max="14853" width="10.453125" style="1" customWidth="1"/>
    <col min="14854" max="14854" width="7.1796875" style="1" customWidth="1"/>
    <col min="14855" max="14855" width="10.26953125" style="1" customWidth="1"/>
    <col min="14856" max="14856" width="8.453125" style="1" customWidth="1"/>
    <col min="14857" max="15099" width="8.7265625" style="1"/>
    <col min="15100" max="15100" width="7" style="1" customWidth="1"/>
    <col min="15101" max="15101" width="20.54296875" style="1" customWidth="1"/>
    <col min="15102" max="15102" width="36.453125" style="1" customWidth="1"/>
    <col min="15103" max="15103" width="10.453125" style="1" customWidth="1"/>
    <col min="15104" max="15104" width="7.26953125" style="1" customWidth="1"/>
    <col min="15105" max="15105" width="10.26953125" style="1" customWidth="1"/>
    <col min="15106" max="15106" width="8" style="1" customWidth="1"/>
    <col min="15107" max="15107" width="10.26953125" style="1" customWidth="1"/>
    <col min="15108" max="15108" width="8.453125" style="1" customWidth="1"/>
    <col min="15109" max="15109" width="10.453125" style="1" customWidth="1"/>
    <col min="15110" max="15110" width="7.1796875" style="1" customWidth="1"/>
    <col min="15111" max="15111" width="10.26953125" style="1" customWidth="1"/>
    <col min="15112" max="15112" width="8.453125" style="1" customWidth="1"/>
    <col min="15113" max="15355" width="8.7265625" style="1"/>
    <col min="15356" max="15356" width="7" style="1" customWidth="1"/>
    <col min="15357" max="15357" width="20.54296875" style="1" customWidth="1"/>
    <col min="15358" max="15358" width="36.453125" style="1" customWidth="1"/>
    <col min="15359" max="15359" width="10.453125" style="1" customWidth="1"/>
    <col min="15360" max="15360" width="7.26953125" style="1" customWidth="1"/>
    <col min="15361" max="15361" width="10.26953125" style="1" customWidth="1"/>
    <col min="15362" max="15362" width="8" style="1" customWidth="1"/>
    <col min="15363" max="15363" width="10.26953125" style="1" customWidth="1"/>
    <col min="15364" max="15364" width="8.453125" style="1" customWidth="1"/>
    <col min="15365" max="15365" width="10.453125" style="1" customWidth="1"/>
    <col min="15366" max="15366" width="7.1796875" style="1" customWidth="1"/>
    <col min="15367" max="15367" width="10.26953125" style="1" customWidth="1"/>
    <col min="15368" max="15368" width="8.453125" style="1" customWidth="1"/>
    <col min="15369" max="15611" width="8.7265625" style="1"/>
    <col min="15612" max="15612" width="7" style="1" customWidth="1"/>
    <col min="15613" max="15613" width="20.54296875" style="1" customWidth="1"/>
    <col min="15614" max="15614" width="36.453125" style="1" customWidth="1"/>
    <col min="15615" max="15615" width="10.453125" style="1" customWidth="1"/>
    <col min="15616" max="15616" width="7.26953125" style="1" customWidth="1"/>
    <col min="15617" max="15617" width="10.26953125" style="1" customWidth="1"/>
    <col min="15618" max="15618" width="8" style="1" customWidth="1"/>
    <col min="15619" max="15619" width="10.26953125" style="1" customWidth="1"/>
    <col min="15620" max="15620" width="8.453125" style="1" customWidth="1"/>
    <col min="15621" max="15621" width="10.453125" style="1" customWidth="1"/>
    <col min="15622" max="15622" width="7.1796875" style="1" customWidth="1"/>
    <col min="15623" max="15623" width="10.26953125" style="1" customWidth="1"/>
    <col min="15624" max="15624" width="8.453125" style="1" customWidth="1"/>
    <col min="15625" max="15867" width="8.7265625" style="1"/>
    <col min="15868" max="15868" width="7" style="1" customWidth="1"/>
    <col min="15869" max="15869" width="20.54296875" style="1" customWidth="1"/>
    <col min="15870" max="15870" width="36.453125" style="1" customWidth="1"/>
    <col min="15871" max="15871" width="10.453125" style="1" customWidth="1"/>
    <col min="15872" max="15872" width="7.26953125" style="1" customWidth="1"/>
    <col min="15873" max="15873" width="10.26953125" style="1" customWidth="1"/>
    <col min="15874" max="15874" width="8" style="1" customWidth="1"/>
    <col min="15875" max="15875" width="10.26953125" style="1" customWidth="1"/>
    <col min="15876" max="15876" width="8.453125" style="1" customWidth="1"/>
    <col min="15877" max="15877" width="10.453125" style="1" customWidth="1"/>
    <col min="15878" max="15878" width="7.1796875" style="1" customWidth="1"/>
    <col min="15879" max="15879" width="10.26953125" style="1" customWidth="1"/>
    <col min="15880" max="15880" width="8.453125" style="1" customWidth="1"/>
    <col min="15881" max="16123" width="8.7265625" style="1"/>
    <col min="16124" max="16124" width="7" style="1" customWidth="1"/>
    <col min="16125" max="16125" width="20.54296875" style="1" customWidth="1"/>
    <col min="16126" max="16126" width="36.453125" style="1" customWidth="1"/>
    <col min="16127" max="16127" width="10.453125" style="1" customWidth="1"/>
    <col min="16128" max="16128" width="7.26953125" style="1" customWidth="1"/>
    <col min="16129" max="16129" width="10.26953125" style="1" customWidth="1"/>
    <col min="16130" max="16130" width="8" style="1" customWidth="1"/>
    <col min="16131" max="16131" width="10.26953125" style="1" customWidth="1"/>
    <col min="16132" max="16132" width="8.453125" style="1" customWidth="1"/>
    <col min="16133" max="16133" width="10.453125" style="1" customWidth="1"/>
    <col min="16134" max="16134" width="7.1796875" style="1" customWidth="1"/>
    <col min="16135" max="16135" width="10.26953125" style="1" customWidth="1"/>
    <col min="16136" max="16136" width="8.453125" style="1" customWidth="1"/>
    <col min="16137" max="16384" width="8.7265625" style="1"/>
  </cols>
  <sheetData>
    <row r="2" spans="2:13" s="89" customFormat="1" ht="15" customHeight="1" x14ac:dyDescent="0.45">
      <c r="B2" s="180"/>
      <c r="C2" s="147" t="s">
        <v>104</v>
      </c>
      <c r="D2" s="191" t="s">
        <v>105</v>
      </c>
      <c r="E2" s="191"/>
      <c r="F2" s="191"/>
      <c r="G2" s="191"/>
      <c r="H2" s="191"/>
      <c r="I2" s="191"/>
      <c r="J2" s="191"/>
      <c r="K2" s="198" t="s">
        <v>72</v>
      </c>
      <c r="L2" s="199" t="s">
        <v>71</v>
      </c>
    </row>
    <row r="3" spans="2:13" s="76" customFormat="1" ht="15" customHeight="1" x14ac:dyDescent="0.35">
      <c r="C3" s="78"/>
      <c r="D3" s="78"/>
      <c r="F3" s="78"/>
      <c r="H3" s="78"/>
      <c r="J3" s="78"/>
      <c r="L3" s="75"/>
    </row>
    <row r="4" spans="2:13" s="10" customFormat="1" ht="15" customHeight="1" x14ac:dyDescent="0.35">
      <c r="B4" s="82"/>
      <c r="C4" s="83"/>
      <c r="D4" s="182" t="s">
        <v>0</v>
      </c>
      <c r="E4" s="183" t="s">
        <v>15</v>
      </c>
      <c r="F4" s="186" t="s">
        <v>0</v>
      </c>
      <c r="G4" s="187" t="s">
        <v>15</v>
      </c>
      <c r="H4" s="182" t="s">
        <v>0</v>
      </c>
      <c r="I4" s="183" t="s">
        <v>15</v>
      </c>
      <c r="J4" s="186" t="s">
        <v>0</v>
      </c>
      <c r="K4" s="187" t="s">
        <v>15</v>
      </c>
      <c r="L4" s="195"/>
    </row>
    <row r="5" spans="2:13" s="14" customFormat="1" ht="15" customHeight="1" x14ac:dyDescent="0.35">
      <c r="B5" s="175" t="s">
        <v>14</v>
      </c>
      <c r="C5" s="179" t="s">
        <v>8</v>
      </c>
      <c r="D5" s="177" t="s">
        <v>110</v>
      </c>
      <c r="E5" s="184" t="s">
        <v>16</v>
      </c>
      <c r="F5" s="188" t="s">
        <v>109</v>
      </c>
      <c r="G5" s="189" t="s">
        <v>16</v>
      </c>
      <c r="H5" s="177" t="s">
        <v>108</v>
      </c>
      <c r="I5" s="184" t="s">
        <v>16</v>
      </c>
      <c r="J5" s="188" t="s">
        <v>107</v>
      </c>
      <c r="K5" s="189" t="s">
        <v>16</v>
      </c>
      <c r="L5" s="196" t="s">
        <v>106</v>
      </c>
    </row>
    <row r="6" spans="2:13" s="14" customFormat="1" ht="15" customHeight="1" x14ac:dyDescent="0.35">
      <c r="B6" s="84"/>
      <c r="C6" s="181"/>
      <c r="D6" s="193"/>
      <c r="E6" s="185"/>
      <c r="F6" s="192"/>
      <c r="G6" s="190"/>
      <c r="H6" s="193"/>
      <c r="I6" s="185"/>
      <c r="J6" s="192"/>
      <c r="K6" s="190"/>
      <c r="L6" s="197"/>
    </row>
    <row r="7" spans="2:13" s="2" customFormat="1" ht="15" customHeight="1" x14ac:dyDescent="0.35">
      <c r="B7" s="194">
        <f>ROW(B1)</f>
        <v>1</v>
      </c>
      <c r="C7" s="80"/>
      <c r="D7" s="40"/>
      <c r="E7" s="102" t="str">
        <f>IF(D7="","",IF($L$2="copii 2",2008,IF($L$2="copii 3",2009,"")))</f>
        <v/>
      </c>
      <c r="F7" s="40"/>
      <c r="G7" s="102" t="str">
        <f t="shared" ref="G7:G26" si="0">IF(F7="","",IF($L$2="copii 2",2008,IF($L$2="copii 3",2009,"")))</f>
        <v/>
      </c>
      <c r="H7" s="40"/>
      <c r="I7" s="102" t="str">
        <f t="shared" ref="I7:I26" si="1">IF(H7="","",IF($L$2="copii 2",2008,IF($L$2="copii 3",2009,"")))</f>
        <v/>
      </c>
      <c r="J7" s="40"/>
      <c r="K7" s="102" t="str">
        <f t="shared" ref="K7:K26" si="2">IF(J7="","",IF($L$2="copii 2",2008,IF($L$2="copii 3",2009,"")))</f>
        <v/>
      </c>
      <c r="L7" s="203"/>
      <c r="M7" s="3"/>
    </row>
    <row r="8" spans="2:13" s="2" customFormat="1" ht="15" customHeight="1" x14ac:dyDescent="0.35">
      <c r="B8" s="194">
        <f>ROW(B2)</f>
        <v>2</v>
      </c>
      <c r="C8" s="80"/>
      <c r="D8" s="66"/>
      <c r="E8" s="102" t="str">
        <f>IF(D8="","",IF($L$2="copii 2",2008,IF($L$2="copii 3",2009,"")))</f>
        <v/>
      </c>
      <c r="F8" s="66"/>
      <c r="G8" s="102" t="str">
        <f t="shared" si="0"/>
        <v/>
      </c>
      <c r="H8" s="66"/>
      <c r="I8" s="102" t="str">
        <f t="shared" si="1"/>
        <v/>
      </c>
      <c r="J8" s="66"/>
      <c r="K8" s="102" t="str">
        <f t="shared" si="2"/>
        <v/>
      </c>
      <c r="L8" s="203"/>
      <c r="M8" s="3"/>
    </row>
    <row r="9" spans="2:13" s="2" customFormat="1" ht="15" customHeight="1" x14ac:dyDescent="0.35">
      <c r="B9" s="194">
        <f>ROW(B3)</f>
        <v>3</v>
      </c>
      <c r="C9" s="80"/>
      <c r="D9" s="40"/>
      <c r="E9" s="102" t="str">
        <f>IF(D9="","",IF($L$2="copii 2",2008,IF($L$2="copii 3",2009,"")))</f>
        <v/>
      </c>
      <c r="F9" s="40"/>
      <c r="G9" s="102" t="str">
        <f t="shared" si="0"/>
        <v/>
      </c>
      <c r="H9" s="40"/>
      <c r="I9" s="102" t="str">
        <f t="shared" si="1"/>
        <v/>
      </c>
      <c r="J9" s="40"/>
      <c r="K9" s="102" t="str">
        <f t="shared" si="2"/>
        <v/>
      </c>
      <c r="L9" s="203"/>
      <c r="M9" s="3"/>
    </row>
    <row r="10" spans="2:13" s="2" customFormat="1" ht="15" customHeight="1" x14ac:dyDescent="0.35">
      <c r="B10" s="194">
        <f>ROW(B4)</f>
        <v>4</v>
      </c>
      <c r="C10" s="80"/>
      <c r="D10" s="66"/>
      <c r="E10" s="102" t="str">
        <f>IF(D10="","",IF($L$2="copii 2",2008,IF($L$2="copii 3",2009,"")))</f>
        <v/>
      </c>
      <c r="F10" s="66"/>
      <c r="G10" s="102" t="str">
        <f t="shared" si="0"/>
        <v/>
      </c>
      <c r="H10" s="66"/>
      <c r="I10" s="102" t="str">
        <f t="shared" si="1"/>
        <v/>
      </c>
      <c r="J10" s="66"/>
      <c r="K10" s="102" t="str">
        <f t="shared" si="2"/>
        <v/>
      </c>
      <c r="L10" s="203"/>
      <c r="M10" s="3"/>
    </row>
    <row r="11" spans="2:13" s="2" customFormat="1" ht="15" customHeight="1" x14ac:dyDescent="0.35">
      <c r="B11" s="194">
        <f t="shared" ref="B11:B26" si="3">ROW(B5)</f>
        <v>5</v>
      </c>
      <c r="C11" s="80"/>
      <c r="D11" s="40"/>
      <c r="E11" s="102"/>
      <c r="F11" s="40"/>
      <c r="G11" s="102" t="str">
        <f t="shared" si="0"/>
        <v/>
      </c>
      <c r="H11" s="40"/>
      <c r="I11" s="102" t="str">
        <f t="shared" si="1"/>
        <v/>
      </c>
      <c r="J11" s="40"/>
      <c r="K11" s="102" t="str">
        <f t="shared" si="2"/>
        <v/>
      </c>
      <c r="L11" s="203"/>
      <c r="M11" s="3"/>
    </row>
    <row r="12" spans="2:13" s="2" customFormat="1" ht="15" customHeight="1" x14ac:dyDescent="0.35">
      <c r="B12" s="194">
        <f t="shared" si="3"/>
        <v>6</v>
      </c>
      <c r="C12" s="80"/>
      <c r="D12" s="40"/>
      <c r="E12" s="102" t="str">
        <f t="shared" ref="E12:E26" si="4">IF(D12="","",IF($L$2="copii 2",2008,IF($L$2="copii 3",2009,"")))</f>
        <v/>
      </c>
      <c r="F12" s="40"/>
      <c r="G12" s="102" t="str">
        <f t="shared" si="0"/>
        <v/>
      </c>
      <c r="H12" s="40"/>
      <c r="I12" s="102" t="str">
        <f t="shared" si="1"/>
        <v/>
      </c>
      <c r="J12" s="40"/>
      <c r="K12" s="102" t="str">
        <f t="shared" si="2"/>
        <v/>
      </c>
      <c r="L12" s="203"/>
      <c r="M12" s="3"/>
    </row>
    <row r="13" spans="2:13" s="2" customFormat="1" ht="15" customHeight="1" x14ac:dyDescent="0.35">
      <c r="B13" s="194">
        <f t="shared" si="3"/>
        <v>7</v>
      </c>
      <c r="C13" s="80"/>
      <c r="D13" s="66"/>
      <c r="E13" s="102" t="str">
        <f t="shared" si="4"/>
        <v/>
      </c>
      <c r="F13" s="66"/>
      <c r="G13" s="102" t="str">
        <f t="shared" si="0"/>
        <v/>
      </c>
      <c r="H13" s="66"/>
      <c r="I13" s="102" t="str">
        <f t="shared" si="1"/>
        <v/>
      </c>
      <c r="J13" s="66"/>
      <c r="K13" s="102" t="str">
        <f t="shared" si="2"/>
        <v/>
      </c>
      <c r="L13" s="203"/>
      <c r="M13" s="3"/>
    </row>
    <row r="14" spans="2:13" s="2" customFormat="1" ht="15" customHeight="1" x14ac:dyDescent="0.35">
      <c r="B14" s="194">
        <f t="shared" si="3"/>
        <v>8</v>
      </c>
      <c r="C14" s="80"/>
      <c r="D14" s="66"/>
      <c r="E14" s="102" t="str">
        <f t="shared" si="4"/>
        <v/>
      </c>
      <c r="F14" s="66"/>
      <c r="G14" s="102" t="str">
        <f t="shared" si="0"/>
        <v/>
      </c>
      <c r="H14" s="66"/>
      <c r="I14" s="102" t="str">
        <f t="shared" si="1"/>
        <v/>
      </c>
      <c r="J14" s="66"/>
      <c r="K14" s="102" t="str">
        <f t="shared" si="2"/>
        <v/>
      </c>
      <c r="L14" s="203"/>
      <c r="M14" s="3"/>
    </row>
    <row r="15" spans="2:13" s="2" customFormat="1" ht="15" customHeight="1" x14ac:dyDescent="0.35">
      <c r="B15" s="194">
        <f t="shared" si="3"/>
        <v>9</v>
      </c>
      <c r="C15" s="80"/>
      <c r="D15" s="5"/>
      <c r="E15" s="102" t="str">
        <f t="shared" si="4"/>
        <v/>
      </c>
      <c r="F15" s="5"/>
      <c r="G15" s="102" t="str">
        <f t="shared" si="0"/>
        <v/>
      </c>
      <c r="H15" s="5"/>
      <c r="I15" s="102" t="str">
        <f t="shared" si="1"/>
        <v/>
      </c>
      <c r="J15" s="5"/>
      <c r="K15" s="102" t="str">
        <f t="shared" si="2"/>
        <v/>
      </c>
      <c r="L15" s="203"/>
      <c r="M15" s="3"/>
    </row>
    <row r="16" spans="2:13" s="2" customFormat="1" ht="15" customHeight="1" x14ac:dyDescent="0.35">
      <c r="B16" s="194">
        <f t="shared" si="3"/>
        <v>10</v>
      </c>
      <c r="C16" s="80"/>
      <c r="D16" s="5"/>
      <c r="E16" s="102" t="str">
        <f t="shared" si="4"/>
        <v/>
      </c>
      <c r="F16" s="5"/>
      <c r="G16" s="102" t="str">
        <f t="shared" si="0"/>
        <v/>
      </c>
      <c r="H16" s="5"/>
      <c r="I16" s="102" t="str">
        <f t="shared" si="1"/>
        <v/>
      </c>
      <c r="J16" s="5"/>
      <c r="K16" s="102" t="str">
        <f t="shared" si="2"/>
        <v/>
      </c>
      <c r="L16" s="203"/>
      <c r="M16" s="3"/>
    </row>
    <row r="17" spans="2:13" s="2" customFormat="1" ht="15" customHeight="1" x14ac:dyDescent="0.35">
      <c r="B17" s="194">
        <f t="shared" si="3"/>
        <v>11</v>
      </c>
      <c r="C17" s="80"/>
      <c r="D17" s="5"/>
      <c r="E17" s="102" t="str">
        <f t="shared" si="4"/>
        <v/>
      </c>
      <c r="F17" s="5"/>
      <c r="G17" s="102" t="str">
        <f t="shared" si="0"/>
        <v/>
      </c>
      <c r="H17" s="5"/>
      <c r="I17" s="102" t="str">
        <f t="shared" si="1"/>
        <v/>
      </c>
      <c r="J17" s="5"/>
      <c r="K17" s="102" t="str">
        <f t="shared" si="2"/>
        <v/>
      </c>
      <c r="L17" s="203"/>
      <c r="M17" s="3"/>
    </row>
    <row r="18" spans="2:13" s="2" customFormat="1" ht="15" customHeight="1" x14ac:dyDescent="0.35">
      <c r="B18" s="194">
        <f t="shared" si="3"/>
        <v>12</v>
      </c>
      <c r="C18" s="80"/>
      <c r="D18" s="5"/>
      <c r="E18" s="102" t="str">
        <f t="shared" si="4"/>
        <v/>
      </c>
      <c r="F18" s="5"/>
      <c r="G18" s="102" t="str">
        <f t="shared" si="0"/>
        <v/>
      </c>
      <c r="H18" s="5"/>
      <c r="I18" s="102" t="str">
        <f t="shared" si="1"/>
        <v/>
      </c>
      <c r="J18" s="5"/>
      <c r="K18" s="102" t="str">
        <f t="shared" si="2"/>
        <v/>
      </c>
      <c r="L18" s="203"/>
      <c r="M18" s="3"/>
    </row>
    <row r="19" spans="2:13" s="2" customFormat="1" ht="15" customHeight="1" x14ac:dyDescent="0.35">
      <c r="B19" s="194">
        <f t="shared" si="3"/>
        <v>13</v>
      </c>
      <c r="C19" s="80"/>
      <c r="D19" s="5"/>
      <c r="E19" s="102" t="str">
        <f t="shared" si="4"/>
        <v/>
      </c>
      <c r="F19" s="5"/>
      <c r="G19" s="102" t="str">
        <f t="shared" si="0"/>
        <v/>
      </c>
      <c r="H19" s="5"/>
      <c r="I19" s="102" t="str">
        <f t="shared" si="1"/>
        <v/>
      </c>
      <c r="J19" s="5"/>
      <c r="K19" s="102" t="str">
        <f t="shared" si="2"/>
        <v/>
      </c>
      <c r="L19" s="203"/>
      <c r="M19" s="3"/>
    </row>
    <row r="20" spans="2:13" s="2" customFormat="1" ht="15" customHeight="1" x14ac:dyDescent="0.35">
      <c r="B20" s="194">
        <f t="shared" si="3"/>
        <v>14</v>
      </c>
      <c r="C20" s="80"/>
      <c r="D20" s="5"/>
      <c r="E20" s="102" t="str">
        <f t="shared" si="4"/>
        <v/>
      </c>
      <c r="F20" s="5"/>
      <c r="G20" s="102" t="str">
        <f t="shared" si="0"/>
        <v/>
      </c>
      <c r="H20" s="5"/>
      <c r="I20" s="102" t="str">
        <f t="shared" si="1"/>
        <v/>
      </c>
      <c r="J20" s="5"/>
      <c r="K20" s="102" t="str">
        <f t="shared" si="2"/>
        <v/>
      </c>
      <c r="L20" s="203"/>
    </row>
    <row r="21" spans="2:13" s="2" customFormat="1" ht="15" customHeight="1" x14ac:dyDescent="0.35">
      <c r="B21" s="194">
        <f t="shared" si="3"/>
        <v>15</v>
      </c>
      <c r="C21" s="80"/>
      <c r="D21" s="5"/>
      <c r="E21" s="102" t="str">
        <f t="shared" si="4"/>
        <v/>
      </c>
      <c r="F21" s="5"/>
      <c r="G21" s="102" t="str">
        <f t="shared" si="0"/>
        <v/>
      </c>
      <c r="H21" s="5"/>
      <c r="I21" s="102" t="str">
        <f t="shared" si="1"/>
        <v/>
      </c>
      <c r="J21" s="5"/>
      <c r="K21" s="102" t="str">
        <f t="shared" si="2"/>
        <v/>
      </c>
      <c r="L21" s="203"/>
      <c r="M21" s="3"/>
    </row>
    <row r="22" spans="2:13" s="2" customFormat="1" ht="15" customHeight="1" x14ac:dyDescent="0.35">
      <c r="B22" s="194">
        <f t="shared" si="3"/>
        <v>16</v>
      </c>
      <c r="C22" s="80"/>
      <c r="D22" s="5"/>
      <c r="E22" s="102" t="str">
        <f t="shared" si="4"/>
        <v/>
      </c>
      <c r="F22" s="5"/>
      <c r="G22" s="102" t="str">
        <f t="shared" si="0"/>
        <v/>
      </c>
      <c r="H22" s="5"/>
      <c r="I22" s="102" t="str">
        <f t="shared" si="1"/>
        <v/>
      </c>
      <c r="J22" s="5"/>
      <c r="K22" s="102" t="str">
        <f t="shared" si="2"/>
        <v/>
      </c>
      <c r="L22" s="203"/>
      <c r="M22" s="3"/>
    </row>
    <row r="23" spans="2:13" s="2" customFormat="1" ht="15" customHeight="1" x14ac:dyDescent="0.35">
      <c r="B23" s="194">
        <f t="shared" si="3"/>
        <v>17</v>
      </c>
      <c r="C23" s="80"/>
      <c r="D23" s="8"/>
      <c r="E23" s="102" t="str">
        <f t="shared" si="4"/>
        <v/>
      </c>
      <c r="F23" s="8"/>
      <c r="G23" s="102" t="str">
        <f t="shared" si="0"/>
        <v/>
      </c>
      <c r="H23" s="8"/>
      <c r="I23" s="102" t="str">
        <f t="shared" si="1"/>
        <v/>
      </c>
      <c r="J23" s="8"/>
      <c r="K23" s="102" t="str">
        <f t="shared" si="2"/>
        <v/>
      </c>
      <c r="L23" s="204"/>
      <c r="M23" s="3"/>
    </row>
    <row r="24" spans="2:13" s="2" customFormat="1" ht="15" customHeight="1" x14ac:dyDescent="0.35">
      <c r="B24" s="194">
        <f t="shared" si="3"/>
        <v>18</v>
      </c>
      <c r="C24" s="80"/>
      <c r="D24" s="8"/>
      <c r="E24" s="102" t="str">
        <f t="shared" si="4"/>
        <v/>
      </c>
      <c r="F24" s="8"/>
      <c r="G24" s="102" t="str">
        <f t="shared" si="0"/>
        <v/>
      </c>
      <c r="H24" s="8"/>
      <c r="I24" s="102" t="str">
        <f t="shared" si="1"/>
        <v/>
      </c>
      <c r="J24" s="8"/>
      <c r="K24" s="102" t="str">
        <f t="shared" si="2"/>
        <v/>
      </c>
      <c r="L24" s="204"/>
      <c r="M24" s="3"/>
    </row>
    <row r="25" spans="2:13" s="2" customFormat="1" ht="15" customHeight="1" x14ac:dyDescent="0.35">
      <c r="B25" s="194">
        <f t="shared" si="3"/>
        <v>19</v>
      </c>
      <c r="C25" s="80"/>
      <c r="D25" s="8"/>
      <c r="E25" s="102" t="str">
        <f t="shared" si="4"/>
        <v/>
      </c>
      <c r="F25" s="8"/>
      <c r="G25" s="102" t="str">
        <f t="shared" si="0"/>
        <v/>
      </c>
      <c r="H25" s="8"/>
      <c r="I25" s="102" t="str">
        <f t="shared" si="1"/>
        <v/>
      </c>
      <c r="J25" s="8"/>
      <c r="K25" s="102" t="str">
        <f t="shared" si="2"/>
        <v/>
      </c>
      <c r="L25" s="204"/>
      <c r="M25" s="3"/>
    </row>
    <row r="26" spans="2:13" s="2" customFormat="1" ht="15" customHeight="1" x14ac:dyDescent="0.35">
      <c r="B26" s="194">
        <f t="shared" si="3"/>
        <v>20</v>
      </c>
      <c r="C26" s="80"/>
      <c r="D26" s="8"/>
      <c r="E26" s="102" t="str">
        <f t="shared" si="4"/>
        <v/>
      </c>
      <c r="F26" s="8"/>
      <c r="G26" s="102" t="str">
        <f t="shared" si="0"/>
        <v/>
      </c>
      <c r="H26" s="8"/>
      <c r="I26" s="102" t="str">
        <f t="shared" si="1"/>
        <v/>
      </c>
      <c r="J26" s="8"/>
      <c r="K26" s="102" t="str">
        <f t="shared" si="2"/>
        <v/>
      </c>
      <c r="L26" s="204"/>
      <c r="M26" s="3"/>
    </row>
  </sheetData>
  <sheetProtection algorithmName="SHA-512" hashValue="J7hgNL9n4MtGJZ4R9NbeL/noYX4H2jq6pcirL7emioeAA0L8QniMMh+exc+mPVOLH6FaGrQzHwlOnJjQpx1+Og==" saltValue="hgQtbnhETkpeBOv7+uPRDw==" spinCount="100000" sheet="1" objects="1" scenarios="1" selectLockedCells="1" sort="0" autoFilter="0"/>
  <protectedRanges>
    <protectedRange sqref="L6 B7:L26" name="B1F"/>
    <protectedRange sqref="B6" name="B3B"/>
    <protectedRange sqref="D6 F6 H6 J6" name="B3B_1"/>
    <protectedRange sqref="C6" name="B3B_2"/>
    <protectedRange sqref="E6 G6 I6 K6" name="B1F_3_2_1_2"/>
  </protectedRanges>
  <autoFilter ref="C6:L6" xr:uid="{A81854E5-2BC3-41A0-8DC9-64B29DB3064F}">
    <sortState ref="C7:L26">
      <sortCondition ref="L6"/>
    </sortState>
  </autoFilter>
  <conditionalFormatting sqref="F7:G26">
    <cfRule type="notContainsBlanks" dxfId="57" priority="17">
      <formula>LEN(TRIM(F7))&gt;0</formula>
    </cfRule>
  </conditionalFormatting>
  <conditionalFormatting sqref="H7:I26">
    <cfRule type="notContainsBlanks" dxfId="56" priority="6">
      <formula>LEN(TRIM(H7))&gt;0</formula>
    </cfRule>
  </conditionalFormatting>
  <conditionalFormatting sqref="L2">
    <cfRule type="containsText" dxfId="55" priority="4" operator="containsText" text="alege">
      <formula>NOT(ISERROR(SEARCH("alege",L2)))</formula>
    </cfRule>
  </conditionalFormatting>
  <conditionalFormatting sqref="C7:C26">
    <cfRule type="notContainsBlanks" dxfId="54" priority="18">
      <formula>LEN(TRIM(C7))&gt;0</formula>
    </cfRule>
  </conditionalFormatting>
  <conditionalFormatting sqref="J7:K26">
    <cfRule type="notContainsBlanks" dxfId="53" priority="2">
      <formula>LEN(TRIM(J7))&gt;0</formula>
    </cfRule>
  </conditionalFormatting>
  <conditionalFormatting sqref="D7:E26">
    <cfRule type="notContainsBlanks" dxfId="52" priority="1">
      <formula>LEN(TRIM(D7))&gt;0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AEF6FD-ADA0-4609-BC51-24BD5F222C1D}">
          <x14:formula1>
            <xm:f>tab!$V$2:$V$4</xm:f>
          </x14:formula1>
          <xm:sqref>L2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 tint="-0.249977111117893"/>
  </sheetPr>
  <dimension ref="B2:Q155"/>
  <sheetViews>
    <sheetView showGridLines="0" showRowColHeaders="0" tabSelected="1" workbookViewId="0">
      <selection activeCell="Q3" sqref="Q3"/>
    </sheetView>
  </sheetViews>
  <sheetFormatPr defaultColWidth="9.1796875" defaultRowHeight="16" customHeight="1" x14ac:dyDescent="0.35"/>
  <cols>
    <col min="1" max="1" width="2.7265625" style="43" customWidth="1"/>
    <col min="2" max="2" width="3.7265625" style="45" customWidth="1"/>
    <col min="3" max="3" width="3.7265625" style="46" customWidth="1"/>
    <col min="4" max="4" width="5.7265625" style="43" customWidth="1"/>
    <col min="5" max="13" width="9.1796875" style="43"/>
    <col min="14" max="14" width="5.453125" style="43" customWidth="1"/>
    <col min="15" max="16" width="9.1796875" style="43"/>
    <col min="17" max="17" width="10.54296875" style="43" bestFit="1" customWidth="1"/>
    <col min="18" max="16384" width="9.1796875" style="43"/>
  </cols>
  <sheetData>
    <row r="2" spans="2:17" ht="16" customHeight="1" x14ac:dyDescent="0.35">
      <c r="B2" s="62" t="s">
        <v>17</v>
      </c>
      <c r="Q2" s="59" t="s">
        <v>116</v>
      </c>
    </row>
    <row r="3" spans="2:17" ht="16" customHeight="1" x14ac:dyDescent="0.35">
      <c r="B3" s="44"/>
      <c r="Q3" s="59" t="s">
        <v>27</v>
      </c>
    </row>
    <row r="4" spans="2:17" ht="16" customHeight="1" x14ac:dyDescent="0.35">
      <c r="Q4" s="70"/>
    </row>
    <row r="5" spans="2:17" s="52" customFormat="1" ht="16" customHeight="1" x14ac:dyDescent="0.35">
      <c r="B5" s="47" t="s">
        <v>18</v>
      </c>
      <c r="C5" s="47" t="s">
        <v>100</v>
      </c>
    </row>
    <row r="7" spans="2:17" ht="16" customHeight="1" x14ac:dyDescent="0.35">
      <c r="C7" s="46" t="s">
        <v>20</v>
      </c>
      <c r="D7" s="43" t="s">
        <v>39</v>
      </c>
    </row>
    <row r="8" spans="2:17" ht="16" customHeight="1" x14ac:dyDescent="0.35">
      <c r="D8" s="43" t="s">
        <v>101</v>
      </c>
    </row>
    <row r="9" spans="2:17" ht="16" customHeight="1" x14ac:dyDescent="0.35">
      <c r="C9" s="46" t="s">
        <v>21</v>
      </c>
      <c r="D9" s="43" t="s">
        <v>19</v>
      </c>
    </row>
    <row r="10" spans="2:17" ht="16" customHeight="1" x14ac:dyDescent="0.35">
      <c r="C10" s="46" t="s">
        <v>22</v>
      </c>
      <c r="D10" s="43" t="s">
        <v>40</v>
      </c>
    </row>
    <row r="13" spans="2:17" s="53" customFormat="1" ht="16" customHeight="1" x14ac:dyDescent="0.35">
      <c r="B13" s="48" t="s">
        <v>24</v>
      </c>
      <c r="C13" s="48" t="s">
        <v>41</v>
      </c>
    </row>
    <row r="15" spans="2:17" s="54" customFormat="1" ht="16" customHeight="1" x14ac:dyDescent="0.35">
      <c r="B15" s="50"/>
      <c r="C15" s="51" t="s">
        <v>20</v>
      </c>
      <c r="D15" s="54" t="s">
        <v>26</v>
      </c>
    </row>
    <row r="16" spans="2:17" ht="16" customHeight="1" x14ac:dyDescent="0.35">
      <c r="D16" s="43" t="s">
        <v>102</v>
      </c>
    </row>
    <row r="19" spans="2:15" ht="16" customHeight="1" x14ac:dyDescent="0.35">
      <c r="O19" s="58" t="s">
        <v>32</v>
      </c>
    </row>
    <row r="23" spans="2:15" ht="16" customHeight="1" x14ac:dyDescent="0.35">
      <c r="D23" s="43" t="s">
        <v>47</v>
      </c>
    </row>
    <row r="24" spans="2:15" s="57" customFormat="1" ht="16" customHeight="1" x14ac:dyDescent="0.35">
      <c r="B24" s="55"/>
      <c r="C24" s="56"/>
      <c r="D24" s="57" t="s">
        <v>99</v>
      </c>
    </row>
    <row r="25" spans="2:15" s="69" customFormat="1" ht="16" customHeight="1" x14ac:dyDescent="0.35">
      <c r="B25" s="67"/>
      <c r="C25" s="68"/>
      <c r="D25" s="69" t="s">
        <v>29</v>
      </c>
    </row>
    <row r="28" spans="2:15" s="54" customFormat="1" ht="16" customHeight="1" x14ac:dyDescent="0.35">
      <c r="B28" s="50"/>
      <c r="C28" s="51" t="s">
        <v>25</v>
      </c>
      <c r="D28" s="54" t="s">
        <v>35</v>
      </c>
    </row>
    <row r="29" spans="2:15" ht="16" customHeight="1" x14ac:dyDescent="0.35">
      <c r="D29" s="43" t="s">
        <v>31</v>
      </c>
    </row>
    <row r="30" spans="2:15" ht="16" customHeight="1" x14ac:dyDescent="0.35">
      <c r="E30" s="43" t="s">
        <v>98</v>
      </c>
    </row>
    <row r="31" spans="2:15" ht="16" customHeight="1" x14ac:dyDescent="0.35">
      <c r="E31" s="43" t="s">
        <v>42</v>
      </c>
    </row>
    <row r="32" spans="2:15" ht="16" customHeight="1" x14ac:dyDescent="0.35">
      <c r="E32" s="43" t="s">
        <v>46</v>
      </c>
    </row>
    <row r="34" spans="4:15" ht="16" customHeight="1" x14ac:dyDescent="0.35">
      <c r="O34" s="43" t="s">
        <v>114</v>
      </c>
    </row>
    <row r="35" spans="4:15" ht="16" customHeight="1" x14ac:dyDescent="0.35">
      <c r="O35" s="134" t="s">
        <v>112</v>
      </c>
    </row>
    <row r="36" spans="4:15" ht="16" customHeight="1" x14ac:dyDescent="0.35">
      <c r="O36" s="43" t="s">
        <v>113</v>
      </c>
    </row>
    <row r="40" spans="4:15" ht="16" customHeight="1" x14ac:dyDescent="0.35">
      <c r="O40" s="58" t="s">
        <v>33</v>
      </c>
    </row>
    <row r="45" spans="4:15" ht="16" customHeight="1" x14ac:dyDescent="0.35">
      <c r="D45" s="43" t="s">
        <v>73</v>
      </c>
    </row>
    <row r="46" spans="4:15" ht="16" customHeight="1" x14ac:dyDescent="0.35">
      <c r="E46" s="43" t="s">
        <v>74</v>
      </c>
    </row>
    <row r="47" spans="4:15" ht="16" customHeight="1" x14ac:dyDescent="0.35">
      <c r="E47" s="43" t="s">
        <v>103</v>
      </c>
    </row>
    <row r="48" spans="4:15" ht="16" customHeight="1" x14ac:dyDescent="0.35">
      <c r="E48" s="43" t="s">
        <v>79</v>
      </c>
    </row>
    <row r="49" spans="2:15" ht="16" customHeight="1" x14ac:dyDescent="0.35">
      <c r="O49" s="43" t="s">
        <v>80</v>
      </c>
    </row>
    <row r="50" spans="2:15" ht="16" customHeight="1" x14ac:dyDescent="0.35">
      <c r="O50" s="43" t="s">
        <v>81</v>
      </c>
    </row>
    <row r="53" spans="2:15" ht="16" customHeight="1" x14ac:dyDescent="0.35">
      <c r="O53" s="58" t="s">
        <v>34</v>
      </c>
    </row>
    <row r="61" spans="2:15" s="53" customFormat="1" ht="16" customHeight="1" x14ac:dyDescent="0.35">
      <c r="B61" s="48"/>
      <c r="C61" s="49" t="s">
        <v>22</v>
      </c>
      <c r="D61" s="54" t="s">
        <v>37</v>
      </c>
    </row>
    <row r="62" spans="2:15" ht="16" customHeight="1" x14ac:dyDescent="0.35">
      <c r="D62" s="43" t="s">
        <v>43</v>
      </c>
    </row>
    <row r="63" spans="2:15" ht="16" customHeight="1" x14ac:dyDescent="0.35">
      <c r="D63" s="43" t="s">
        <v>45</v>
      </c>
    </row>
    <row r="64" spans="2:15" ht="16" customHeight="1" x14ac:dyDescent="0.35">
      <c r="D64" s="43" t="s">
        <v>44</v>
      </c>
    </row>
    <row r="65" spans="2:15" ht="16" customHeight="1" x14ac:dyDescent="0.35">
      <c r="D65" s="43" t="s">
        <v>28</v>
      </c>
    </row>
    <row r="70" spans="2:15" ht="16" customHeight="1" x14ac:dyDescent="0.35">
      <c r="O70" s="58" t="s">
        <v>36</v>
      </c>
    </row>
    <row r="80" spans="2:15" s="61" customFormat="1" ht="16" customHeight="1" x14ac:dyDescent="0.35">
      <c r="B80" s="59"/>
      <c r="C80" s="60"/>
    </row>
    <row r="81" spans="2:15" s="65" customFormat="1" ht="16" customHeight="1" x14ac:dyDescent="0.35">
      <c r="B81" s="63"/>
      <c r="C81" s="64" t="s">
        <v>23</v>
      </c>
      <c r="D81" s="65" t="s">
        <v>57</v>
      </c>
    </row>
    <row r="82" spans="2:15" ht="16" customHeight="1" x14ac:dyDescent="0.35">
      <c r="D82" s="43" t="s">
        <v>48</v>
      </c>
    </row>
    <row r="84" spans="2:15" ht="16" customHeight="1" x14ac:dyDescent="0.35">
      <c r="O84" s="43" t="s">
        <v>49</v>
      </c>
    </row>
    <row r="86" spans="2:15" ht="16" customHeight="1" x14ac:dyDescent="0.35">
      <c r="O86" s="43" t="s">
        <v>50</v>
      </c>
    </row>
    <row r="87" spans="2:15" ht="16" customHeight="1" x14ac:dyDescent="0.35">
      <c r="O87" s="43" t="s">
        <v>51</v>
      </c>
    </row>
    <row r="88" spans="2:15" ht="16" customHeight="1" x14ac:dyDescent="0.35">
      <c r="O88" s="43" t="s">
        <v>52</v>
      </c>
    </row>
    <row r="93" spans="2:15" ht="16" customHeight="1" x14ac:dyDescent="0.35">
      <c r="O93" s="58" t="s">
        <v>38</v>
      </c>
    </row>
    <row r="103" spans="4:15" ht="16" customHeight="1" x14ac:dyDescent="0.35">
      <c r="D103" s="43" t="s">
        <v>60</v>
      </c>
    </row>
    <row r="107" spans="4:15" ht="16" customHeight="1" x14ac:dyDescent="0.35">
      <c r="O107" s="58" t="s">
        <v>59</v>
      </c>
    </row>
    <row r="115" spans="4:17" ht="16" customHeight="1" x14ac:dyDescent="0.35">
      <c r="D115" s="43" t="s">
        <v>58</v>
      </c>
    </row>
    <row r="116" spans="4:17" ht="16" customHeight="1" x14ac:dyDescent="0.35">
      <c r="E116" s="43" t="s">
        <v>62</v>
      </c>
    </row>
    <row r="117" spans="4:17" ht="16" customHeight="1" x14ac:dyDescent="0.35">
      <c r="E117" s="43" t="s">
        <v>54</v>
      </c>
    </row>
    <row r="118" spans="4:17" ht="16" customHeight="1" x14ac:dyDescent="0.35">
      <c r="E118" s="43" t="s">
        <v>63</v>
      </c>
    </row>
    <row r="126" spans="4:17" ht="16" customHeight="1" x14ac:dyDescent="0.35">
      <c r="O126" s="58" t="s">
        <v>61</v>
      </c>
      <c r="Q126" s="90" t="s">
        <v>53</v>
      </c>
    </row>
    <row r="137" spans="5:7" ht="16" customHeight="1" x14ac:dyDescent="0.35">
      <c r="E137" s="58" t="s">
        <v>64</v>
      </c>
      <c r="G137" s="90" t="s">
        <v>55</v>
      </c>
    </row>
    <row r="148" spans="4:15" ht="16" customHeight="1" x14ac:dyDescent="0.35">
      <c r="D148" s="43" t="s">
        <v>56</v>
      </c>
      <c r="K148" s="43" t="s">
        <v>65</v>
      </c>
    </row>
    <row r="149" spans="4:15" ht="16" customHeight="1" x14ac:dyDescent="0.35">
      <c r="D149" s="43" t="s">
        <v>111</v>
      </c>
    </row>
    <row r="155" spans="4:15" ht="16" customHeight="1" x14ac:dyDescent="0.35">
      <c r="O155" s="58" t="s">
        <v>66</v>
      </c>
    </row>
  </sheetData>
  <sheetProtection selectLockedCells="1" selectUn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B2:M106"/>
  <sheetViews>
    <sheetView showGridLines="0" showRowColHeaders="0" zoomScaleNormal="100" workbookViewId="0">
      <selection activeCell="L2" sqref="L2"/>
    </sheetView>
  </sheetViews>
  <sheetFormatPr defaultRowHeight="15" customHeight="1" x14ac:dyDescent="0.35"/>
  <cols>
    <col min="1" max="1" width="4.7265625" style="1" customWidth="1"/>
    <col min="2" max="2" width="4.7265625" style="42" customWidth="1"/>
    <col min="3" max="3" width="25.7265625" style="1" customWidth="1"/>
    <col min="4" max="4" width="20.7265625" style="1" customWidth="1"/>
    <col min="5" max="5" width="10.7265625" style="42" customWidth="1"/>
    <col min="6" max="8" width="10.7265625" style="9" customWidth="1"/>
    <col min="9" max="11" width="10.7265625" style="133" customWidth="1"/>
    <col min="12" max="12" width="10.7265625" style="77" customWidth="1"/>
    <col min="13" max="251" width="9.1796875" style="1"/>
    <col min="252" max="252" width="7" style="1" customWidth="1"/>
    <col min="253" max="253" width="20.54296875" style="1" customWidth="1"/>
    <col min="254" max="254" width="36.453125" style="1" customWidth="1"/>
    <col min="255" max="255" width="10.453125" style="1" customWidth="1"/>
    <col min="256" max="256" width="7.26953125" style="1" customWidth="1"/>
    <col min="257" max="257" width="10.26953125" style="1" customWidth="1"/>
    <col min="258" max="258" width="8" style="1" customWidth="1"/>
    <col min="259" max="259" width="10.26953125" style="1" customWidth="1"/>
    <col min="260" max="260" width="8.453125" style="1" customWidth="1"/>
    <col min="261" max="261" width="10.453125" style="1" customWidth="1"/>
    <col min="262" max="262" width="7.1796875" style="1" customWidth="1"/>
    <col min="263" max="263" width="10.26953125" style="1" customWidth="1"/>
    <col min="264" max="264" width="8.453125" style="1" customWidth="1"/>
    <col min="265" max="507" width="9.1796875" style="1"/>
    <col min="508" max="508" width="7" style="1" customWidth="1"/>
    <col min="509" max="509" width="20.54296875" style="1" customWidth="1"/>
    <col min="510" max="510" width="36.453125" style="1" customWidth="1"/>
    <col min="511" max="511" width="10.453125" style="1" customWidth="1"/>
    <col min="512" max="512" width="7.26953125" style="1" customWidth="1"/>
    <col min="513" max="513" width="10.26953125" style="1" customWidth="1"/>
    <col min="514" max="514" width="8" style="1" customWidth="1"/>
    <col min="515" max="515" width="10.26953125" style="1" customWidth="1"/>
    <col min="516" max="516" width="8.453125" style="1" customWidth="1"/>
    <col min="517" max="517" width="10.453125" style="1" customWidth="1"/>
    <col min="518" max="518" width="7.1796875" style="1" customWidth="1"/>
    <col min="519" max="519" width="10.26953125" style="1" customWidth="1"/>
    <col min="520" max="520" width="8.453125" style="1" customWidth="1"/>
    <col min="521" max="763" width="9.1796875" style="1"/>
    <col min="764" max="764" width="7" style="1" customWidth="1"/>
    <col min="765" max="765" width="20.54296875" style="1" customWidth="1"/>
    <col min="766" max="766" width="36.453125" style="1" customWidth="1"/>
    <col min="767" max="767" width="10.453125" style="1" customWidth="1"/>
    <col min="768" max="768" width="7.26953125" style="1" customWidth="1"/>
    <col min="769" max="769" width="10.26953125" style="1" customWidth="1"/>
    <col min="770" max="770" width="8" style="1" customWidth="1"/>
    <col min="771" max="771" width="10.26953125" style="1" customWidth="1"/>
    <col min="772" max="772" width="8.453125" style="1" customWidth="1"/>
    <col min="773" max="773" width="10.453125" style="1" customWidth="1"/>
    <col min="774" max="774" width="7.1796875" style="1" customWidth="1"/>
    <col min="775" max="775" width="10.26953125" style="1" customWidth="1"/>
    <col min="776" max="776" width="8.453125" style="1" customWidth="1"/>
    <col min="777" max="1019" width="9.1796875" style="1"/>
    <col min="1020" max="1020" width="7" style="1" customWidth="1"/>
    <col min="1021" max="1021" width="20.54296875" style="1" customWidth="1"/>
    <col min="1022" max="1022" width="36.453125" style="1" customWidth="1"/>
    <col min="1023" max="1023" width="10.453125" style="1" customWidth="1"/>
    <col min="1024" max="1024" width="7.26953125" style="1" customWidth="1"/>
    <col min="1025" max="1025" width="10.26953125" style="1" customWidth="1"/>
    <col min="1026" max="1026" width="8" style="1" customWidth="1"/>
    <col min="1027" max="1027" width="10.26953125" style="1" customWidth="1"/>
    <col min="1028" max="1028" width="8.453125" style="1" customWidth="1"/>
    <col min="1029" max="1029" width="10.453125" style="1" customWidth="1"/>
    <col min="1030" max="1030" width="7.1796875" style="1" customWidth="1"/>
    <col min="1031" max="1031" width="10.26953125" style="1" customWidth="1"/>
    <col min="1032" max="1032" width="8.453125" style="1" customWidth="1"/>
    <col min="1033" max="1275" width="9.1796875" style="1"/>
    <col min="1276" max="1276" width="7" style="1" customWidth="1"/>
    <col min="1277" max="1277" width="20.54296875" style="1" customWidth="1"/>
    <col min="1278" max="1278" width="36.453125" style="1" customWidth="1"/>
    <col min="1279" max="1279" width="10.453125" style="1" customWidth="1"/>
    <col min="1280" max="1280" width="7.26953125" style="1" customWidth="1"/>
    <col min="1281" max="1281" width="10.26953125" style="1" customWidth="1"/>
    <col min="1282" max="1282" width="8" style="1" customWidth="1"/>
    <col min="1283" max="1283" width="10.26953125" style="1" customWidth="1"/>
    <col min="1284" max="1284" width="8.453125" style="1" customWidth="1"/>
    <col min="1285" max="1285" width="10.453125" style="1" customWidth="1"/>
    <col min="1286" max="1286" width="7.1796875" style="1" customWidth="1"/>
    <col min="1287" max="1287" width="10.26953125" style="1" customWidth="1"/>
    <col min="1288" max="1288" width="8.453125" style="1" customWidth="1"/>
    <col min="1289" max="1531" width="9.1796875" style="1"/>
    <col min="1532" max="1532" width="7" style="1" customWidth="1"/>
    <col min="1533" max="1533" width="20.54296875" style="1" customWidth="1"/>
    <col min="1534" max="1534" width="36.453125" style="1" customWidth="1"/>
    <col min="1535" max="1535" width="10.453125" style="1" customWidth="1"/>
    <col min="1536" max="1536" width="7.26953125" style="1" customWidth="1"/>
    <col min="1537" max="1537" width="10.26953125" style="1" customWidth="1"/>
    <col min="1538" max="1538" width="8" style="1" customWidth="1"/>
    <col min="1539" max="1539" width="10.26953125" style="1" customWidth="1"/>
    <col min="1540" max="1540" width="8.453125" style="1" customWidth="1"/>
    <col min="1541" max="1541" width="10.453125" style="1" customWidth="1"/>
    <col min="1542" max="1542" width="7.1796875" style="1" customWidth="1"/>
    <col min="1543" max="1543" width="10.26953125" style="1" customWidth="1"/>
    <col min="1544" max="1544" width="8.453125" style="1" customWidth="1"/>
    <col min="1545" max="1787" width="9.1796875" style="1"/>
    <col min="1788" max="1788" width="7" style="1" customWidth="1"/>
    <col min="1789" max="1789" width="20.54296875" style="1" customWidth="1"/>
    <col min="1790" max="1790" width="36.453125" style="1" customWidth="1"/>
    <col min="1791" max="1791" width="10.453125" style="1" customWidth="1"/>
    <col min="1792" max="1792" width="7.26953125" style="1" customWidth="1"/>
    <col min="1793" max="1793" width="10.26953125" style="1" customWidth="1"/>
    <col min="1794" max="1794" width="8" style="1" customWidth="1"/>
    <col min="1795" max="1795" width="10.26953125" style="1" customWidth="1"/>
    <col min="1796" max="1796" width="8.453125" style="1" customWidth="1"/>
    <col min="1797" max="1797" width="10.453125" style="1" customWidth="1"/>
    <col min="1798" max="1798" width="7.1796875" style="1" customWidth="1"/>
    <col min="1799" max="1799" width="10.26953125" style="1" customWidth="1"/>
    <col min="1800" max="1800" width="8.453125" style="1" customWidth="1"/>
    <col min="1801" max="2043" width="9.1796875" style="1"/>
    <col min="2044" max="2044" width="7" style="1" customWidth="1"/>
    <col min="2045" max="2045" width="20.54296875" style="1" customWidth="1"/>
    <col min="2046" max="2046" width="36.453125" style="1" customWidth="1"/>
    <col min="2047" max="2047" width="10.453125" style="1" customWidth="1"/>
    <col min="2048" max="2048" width="7.26953125" style="1" customWidth="1"/>
    <col min="2049" max="2049" width="10.26953125" style="1" customWidth="1"/>
    <col min="2050" max="2050" width="8" style="1" customWidth="1"/>
    <col min="2051" max="2051" width="10.26953125" style="1" customWidth="1"/>
    <col min="2052" max="2052" width="8.453125" style="1" customWidth="1"/>
    <col min="2053" max="2053" width="10.453125" style="1" customWidth="1"/>
    <col min="2054" max="2054" width="7.1796875" style="1" customWidth="1"/>
    <col min="2055" max="2055" width="10.26953125" style="1" customWidth="1"/>
    <col min="2056" max="2056" width="8.453125" style="1" customWidth="1"/>
    <col min="2057" max="2299" width="9.1796875" style="1"/>
    <col min="2300" max="2300" width="7" style="1" customWidth="1"/>
    <col min="2301" max="2301" width="20.54296875" style="1" customWidth="1"/>
    <col min="2302" max="2302" width="36.453125" style="1" customWidth="1"/>
    <col min="2303" max="2303" width="10.453125" style="1" customWidth="1"/>
    <col min="2304" max="2304" width="7.26953125" style="1" customWidth="1"/>
    <col min="2305" max="2305" width="10.26953125" style="1" customWidth="1"/>
    <col min="2306" max="2306" width="8" style="1" customWidth="1"/>
    <col min="2307" max="2307" width="10.26953125" style="1" customWidth="1"/>
    <col min="2308" max="2308" width="8.453125" style="1" customWidth="1"/>
    <col min="2309" max="2309" width="10.453125" style="1" customWidth="1"/>
    <col min="2310" max="2310" width="7.1796875" style="1" customWidth="1"/>
    <col min="2311" max="2311" width="10.26953125" style="1" customWidth="1"/>
    <col min="2312" max="2312" width="8.453125" style="1" customWidth="1"/>
    <col min="2313" max="2555" width="9.1796875" style="1"/>
    <col min="2556" max="2556" width="7" style="1" customWidth="1"/>
    <col min="2557" max="2557" width="20.54296875" style="1" customWidth="1"/>
    <col min="2558" max="2558" width="36.453125" style="1" customWidth="1"/>
    <col min="2559" max="2559" width="10.453125" style="1" customWidth="1"/>
    <col min="2560" max="2560" width="7.26953125" style="1" customWidth="1"/>
    <col min="2561" max="2561" width="10.26953125" style="1" customWidth="1"/>
    <col min="2562" max="2562" width="8" style="1" customWidth="1"/>
    <col min="2563" max="2563" width="10.26953125" style="1" customWidth="1"/>
    <col min="2564" max="2564" width="8.453125" style="1" customWidth="1"/>
    <col min="2565" max="2565" width="10.453125" style="1" customWidth="1"/>
    <col min="2566" max="2566" width="7.1796875" style="1" customWidth="1"/>
    <col min="2567" max="2567" width="10.26953125" style="1" customWidth="1"/>
    <col min="2568" max="2568" width="8.453125" style="1" customWidth="1"/>
    <col min="2569" max="2811" width="9.1796875" style="1"/>
    <col min="2812" max="2812" width="7" style="1" customWidth="1"/>
    <col min="2813" max="2813" width="20.54296875" style="1" customWidth="1"/>
    <col min="2814" max="2814" width="36.453125" style="1" customWidth="1"/>
    <col min="2815" max="2815" width="10.453125" style="1" customWidth="1"/>
    <col min="2816" max="2816" width="7.26953125" style="1" customWidth="1"/>
    <col min="2817" max="2817" width="10.26953125" style="1" customWidth="1"/>
    <col min="2818" max="2818" width="8" style="1" customWidth="1"/>
    <col min="2819" max="2819" width="10.26953125" style="1" customWidth="1"/>
    <col min="2820" max="2820" width="8.453125" style="1" customWidth="1"/>
    <col min="2821" max="2821" width="10.453125" style="1" customWidth="1"/>
    <col min="2822" max="2822" width="7.1796875" style="1" customWidth="1"/>
    <col min="2823" max="2823" width="10.26953125" style="1" customWidth="1"/>
    <col min="2824" max="2824" width="8.453125" style="1" customWidth="1"/>
    <col min="2825" max="3067" width="9.1796875" style="1"/>
    <col min="3068" max="3068" width="7" style="1" customWidth="1"/>
    <col min="3069" max="3069" width="20.54296875" style="1" customWidth="1"/>
    <col min="3070" max="3070" width="36.453125" style="1" customWidth="1"/>
    <col min="3071" max="3071" width="10.453125" style="1" customWidth="1"/>
    <col min="3072" max="3072" width="7.26953125" style="1" customWidth="1"/>
    <col min="3073" max="3073" width="10.26953125" style="1" customWidth="1"/>
    <col min="3074" max="3074" width="8" style="1" customWidth="1"/>
    <col min="3075" max="3075" width="10.26953125" style="1" customWidth="1"/>
    <col min="3076" max="3076" width="8.453125" style="1" customWidth="1"/>
    <col min="3077" max="3077" width="10.453125" style="1" customWidth="1"/>
    <col min="3078" max="3078" width="7.1796875" style="1" customWidth="1"/>
    <col min="3079" max="3079" width="10.26953125" style="1" customWidth="1"/>
    <col min="3080" max="3080" width="8.453125" style="1" customWidth="1"/>
    <col min="3081" max="3323" width="9.1796875" style="1"/>
    <col min="3324" max="3324" width="7" style="1" customWidth="1"/>
    <col min="3325" max="3325" width="20.54296875" style="1" customWidth="1"/>
    <col min="3326" max="3326" width="36.453125" style="1" customWidth="1"/>
    <col min="3327" max="3327" width="10.453125" style="1" customWidth="1"/>
    <col min="3328" max="3328" width="7.26953125" style="1" customWidth="1"/>
    <col min="3329" max="3329" width="10.26953125" style="1" customWidth="1"/>
    <col min="3330" max="3330" width="8" style="1" customWidth="1"/>
    <col min="3331" max="3331" width="10.26953125" style="1" customWidth="1"/>
    <col min="3332" max="3332" width="8.453125" style="1" customWidth="1"/>
    <col min="3333" max="3333" width="10.453125" style="1" customWidth="1"/>
    <col min="3334" max="3334" width="7.1796875" style="1" customWidth="1"/>
    <col min="3335" max="3335" width="10.26953125" style="1" customWidth="1"/>
    <col min="3336" max="3336" width="8.453125" style="1" customWidth="1"/>
    <col min="3337" max="3579" width="9.1796875" style="1"/>
    <col min="3580" max="3580" width="7" style="1" customWidth="1"/>
    <col min="3581" max="3581" width="20.54296875" style="1" customWidth="1"/>
    <col min="3582" max="3582" width="36.453125" style="1" customWidth="1"/>
    <col min="3583" max="3583" width="10.453125" style="1" customWidth="1"/>
    <col min="3584" max="3584" width="7.26953125" style="1" customWidth="1"/>
    <col min="3585" max="3585" width="10.26953125" style="1" customWidth="1"/>
    <col min="3586" max="3586" width="8" style="1" customWidth="1"/>
    <col min="3587" max="3587" width="10.26953125" style="1" customWidth="1"/>
    <col min="3588" max="3588" width="8.453125" style="1" customWidth="1"/>
    <col min="3589" max="3589" width="10.453125" style="1" customWidth="1"/>
    <col min="3590" max="3590" width="7.1796875" style="1" customWidth="1"/>
    <col min="3591" max="3591" width="10.26953125" style="1" customWidth="1"/>
    <col min="3592" max="3592" width="8.453125" style="1" customWidth="1"/>
    <col min="3593" max="3835" width="9.1796875" style="1"/>
    <col min="3836" max="3836" width="7" style="1" customWidth="1"/>
    <col min="3837" max="3837" width="20.54296875" style="1" customWidth="1"/>
    <col min="3838" max="3838" width="36.453125" style="1" customWidth="1"/>
    <col min="3839" max="3839" width="10.453125" style="1" customWidth="1"/>
    <col min="3840" max="3840" width="7.26953125" style="1" customWidth="1"/>
    <col min="3841" max="3841" width="10.26953125" style="1" customWidth="1"/>
    <col min="3842" max="3842" width="8" style="1" customWidth="1"/>
    <col min="3843" max="3843" width="10.26953125" style="1" customWidth="1"/>
    <col min="3844" max="3844" width="8.453125" style="1" customWidth="1"/>
    <col min="3845" max="3845" width="10.453125" style="1" customWidth="1"/>
    <col min="3846" max="3846" width="7.1796875" style="1" customWidth="1"/>
    <col min="3847" max="3847" width="10.26953125" style="1" customWidth="1"/>
    <col min="3848" max="3848" width="8.453125" style="1" customWidth="1"/>
    <col min="3849" max="4091" width="9.1796875" style="1"/>
    <col min="4092" max="4092" width="7" style="1" customWidth="1"/>
    <col min="4093" max="4093" width="20.54296875" style="1" customWidth="1"/>
    <col min="4094" max="4094" width="36.453125" style="1" customWidth="1"/>
    <col min="4095" max="4095" width="10.453125" style="1" customWidth="1"/>
    <col min="4096" max="4096" width="7.26953125" style="1" customWidth="1"/>
    <col min="4097" max="4097" width="10.26953125" style="1" customWidth="1"/>
    <col min="4098" max="4098" width="8" style="1" customWidth="1"/>
    <col min="4099" max="4099" width="10.26953125" style="1" customWidth="1"/>
    <col min="4100" max="4100" width="8.453125" style="1" customWidth="1"/>
    <col min="4101" max="4101" width="10.453125" style="1" customWidth="1"/>
    <col min="4102" max="4102" width="7.1796875" style="1" customWidth="1"/>
    <col min="4103" max="4103" width="10.26953125" style="1" customWidth="1"/>
    <col min="4104" max="4104" width="8.453125" style="1" customWidth="1"/>
    <col min="4105" max="4347" width="9.1796875" style="1"/>
    <col min="4348" max="4348" width="7" style="1" customWidth="1"/>
    <col min="4349" max="4349" width="20.54296875" style="1" customWidth="1"/>
    <col min="4350" max="4350" width="36.453125" style="1" customWidth="1"/>
    <col min="4351" max="4351" width="10.453125" style="1" customWidth="1"/>
    <col min="4352" max="4352" width="7.26953125" style="1" customWidth="1"/>
    <col min="4353" max="4353" width="10.26953125" style="1" customWidth="1"/>
    <col min="4354" max="4354" width="8" style="1" customWidth="1"/>
    <col min="4355" max="4355" width="10.26953125" style="1" customWidth="1"/>
    <col min="4356" max="4356" width="8.453125" style="1" customWidth="1"/>
    <col min="4357" max="4357" width="10.453125" style="1" customWidth="1"/>
    <col min="4358" max="4358" width="7.1796875" style="1" customWidth="1"/>
    <col min="4359" max="4359" width="10.26953125" style="1" customWidth="1"/>
    <col min="4360" max="4360" width="8.453125" style="1" customWidth="1"/>
    <col min="4361" max="4603" width="9.1796875" style="1"/>
    <col min="4604" max="4604" width="7" style="1" customWidth="1"/>
    <col min="4605" max="4605" width="20.54296875" style="1" customWidth="1"/>
    <col min="4606" max="4606" width="36.453125" style="1" customWidth="1"/>
    <col min="4607" max="4607" width="10.453125" style="1" customWidth="1"/>
    <col min="4608" max="4608" width="7.26953125" style="1" customWidth="1"/>
    <col min="4609" max="4609" width="10.26953125" style="1" customWidth="1"/>
    <col min="4610" max="4610" width="8" style="1" customWidth="1"/>
    <col min="4611" max="4611" width="10.26953125" style="1" customWidth="1"/>
    <col min="4612" max="4612" width="8.453125" style="1" customWidth="1"/>
    <col min="4613" max="4613" width="10.453125" style="1" customWidth="1"/>
    <col min="4614" max="4614" width="7.1796875" style="1" customWidth="1"/>
    <col min="4615" max="4615" width="10.26953125" style="1" customWidth="1"/>
    <col min="4616" max="4616" width="8.453125" style="1" customWidth="1"/>
    <col min="4617" max="4859" width="9.1796875" style="1"/>
    <col min="4860" max="4860" width="7" style="1" customWidth="1"/>
    <col min="4861" max="4861" width="20.54296875" style="1" customWidth="1"/>
    <col min="4862" max="4862" width="36.453125" style="1" customWidth="1"/>
    <col min="4863" max="4863" width="10.453125" style="1" customWidth="1"/>
    <col min="4864" max="4864" width="7.26953125" style="1" customWidth="1"/>
    <col min="4865" max="4865" width="10.26953125" style="1" customWidth="1"/>
    <col min="4866" max="4866" width="8" style="1" customWidth="1"/>
    <col min="4867" max="4867" width="10.26953125" style="1" customWidth="1"/>
    <col min="4868" max="4868" width="8.453125" style="1" customWidth="1"/>
    <col min="4869" max="4869" width="10.453125" style="1" customWidth="1"/>
    <col min="4870" max="4870" width="7.1796875" style="1" customWidth="1"/>
    <col min="4871" max="4871" width="10.26953125" style="1" customWidth="1"/>
    <col min="4872" max="4872" width="8.453125" style="1" customWidth="1"/>
    <col min="4873" max="5115" width="9.1796875" style="1"/>
    <col min="5116" max="5116" width="7" style="1" customWidth="1"/>
    <col min="5117" max="5117" width="20.54296875" style="1" customWidth="1"/>
    <col min="5118" max="5118" width="36.453125" style="1" customWidth="1"/>
    <col min="5119" max="5119" width="10.453125" style="1" customWidth="1"/>
    <col min="5120" max="5120" width="7.26953125" style="1" customWidth="1"/>
    <col min="5121" max="5121" width="10.26953125" style="1" customWidth="1"/>
    <col min="5122" max="5122" width="8" style="1" customWidth="1"/>
    <col min="5123" max="5123" width="10.26953125" style="1" customWidth="1"/>
    <col min="5124" max="5124" width="8.453125" style="1" customWidth="1"/>
    <col min="5125" max="5125" width="10.453125" style="1" customWidth="1"/>
    <col min="5126" max="5126" width="7.1796875" style="1" customWidth="1"/>
    <col min="5127" max="5127" width="10.26953125" style="1" customWidth="1"/>
    <col min="5128" max="5128" width="8.453125" style="1" customWidth="1"/>
    <col min="5129" max="5371" width="9.1796875" style="1"/>
    <col min="5372" max="5372" width="7" style="1" customWidth="1"/>
    <col min="5373" max="5373" width="20.54296875" style="1" customWidth="1"/>
    <col min="5374" max="5374" width="36.453125" style="1" customWidth="1"/>
    <col min="5375" max="5375" width="10.453125" style="1" customWidth="1"/>
    <col min="5376" max="5376" width="7.26953125" style="1" customWidth="1"/>
    <col min="5377" max="5377" width="10.26953125" style="1" customWidth="1"/>
    <col min="5378" max="5378" width="8" style="1" customWidth="1"/>
    <col min="5379" max="5379" width="10.26953125" style="1" customWidth="1"/>
    <col min="5380" max="5380" width="8.453125" style="1" customWidth="1"/>
    <col min="5381" max="5381" width="10.453125" style="1" customWidth="1"/>
    <col min="5382" max="5382" width="7.1796875" style="1" customWidth="1"/>
    <col min="5383" max="5383" width="10.26953125" style="1" customWidth="1"/>
    <col min="5384" max="5384" width="8.453125" style="1" customWidth="1"/>
    <col min="5385" max="5627" width="9.1796875" style="1"/>
    <col min="5628" max="5628" width="7" style="1" customWidth="1"/>
    <col min="5629" max="5629" width="20.54296875" style="1" customWidth="1"/>
    <col min="5630" max="5630" width="36.453125" style="1" customWidth="1"/>
    <col min="5631" max="5631" width="10.453125" style="1" customWidth="1"/>
    <col min="5632" max="5632" width="7.26953125" style="1" customWidth="1"/>
    <col min="5633" max="5633" width="10.26953125" style="1" customWidth="1"/>
    <col min="5634" max="5634" width="8" style="1" customWidth="1"/>
    <col min="5635" max="5635" width="10.26953125" style="1" customWidth="1"/>
    <col min="5636" max="5636" width="8.453125" style="1" customWidth="1"/>
    <col min="5637" max="5637" width="10.453125" style="1" customWidth="1"/>
    <col min="5638" max="5638" width="7.1796875" style="1" customWidth="1"/>
    <col min="5639" max="5639" width="10.26953125" style="1" customWidth="1"/>
    <col min="5640" max="5640" width="8.453125" style="1" customWidth="1"/>
    <col min="5641" max="5883" width="9.1796875" style="1"/>
    <col min="5884" max="5884" width="7" style="1" customWidth="1"/>
    <col min="5885" max="5885" width="20.54296875" style="1" customWidth="1"/>
    <col min="5886" max="5886" width="36.453125" style="1" customWidth="1"/>
    <col min="5887" max="5887" width="10.453125" style="1" customWidth="1"/>
    <col min="5888" max="5888" width="7.26953125" style="1" customWidth="1"/>
    <col min="5889" max="5889" width="10.26953125" style="1" customWidth="1"/>
    <col min="5890" max="5890" width="8" style="1" customWidth="1"/>
    <col min="5891" max="5891" width="10.26953125" style="1" customWidth="1"/>
    <col min="5892" max="5892" width="8.453125" style="1" customWidth="1"/>
    <col min="5893" max="5893" width="10.453125" style="1" customWidth="1"/>
    <col min="5894" max="5894" width="7.1796875" style="1" customWidth="1"/>
    <col min="5895" max="5895" width="10.26953125" style="1" customWidth="1"/>
    <col min="5896" max="5896" width="8.453125" style="1" customWidth="1"/>
    <col min="5897" max="6139" width="9.1796875" style="1"/>
    <col min="6140" max="6140" width="7" style="1" customWidth="1"/>
    <col min="6141" max="6141" width="20.54296875" style="1" customWidth="1"/>
    <col min="6142" max="6142" width="36.453125" style="1" customWidth="1"/>
    <col min="6143" max="6143" width="10.453125" style="1" customWidth="1"/>
    <col min="6144" max="6144" width="7.26953125" style="1" customWidth="1"/>
    <col min="6145" max="6145" width="10.26953125" style="1" customWidth="1"/>
    <col min="6146" max="6146" width="8" style="1" customWidth="1"/>
    <col min="6147" max="6147" width="10.26953125" style="1" customWidth="1"/>
    <col min="6148" max="6148" width="8.453125" style="1" customWidth="1"/>
    <col min="6149" max="6149" width="10.453125" style="1" customWidth="1"/>
    <col min="6150" max="6150" width="7.1796875" style="1" customWidth="1"/>
    <col min="6151" max="6151" width="10.26953125" style="1" customWidth="1"/>
    <col min="6152" max="6152" width="8.453125" style="1" customWidth="1"/>
    <col min="6153" max="6395" width="9.1796875" style="1"/>
    <col min="6396" max="6396" width="7" style="1" customWidth="1"/>
    <col min="6397" max="6397" width="20.54296875" style="1" customWidth="1"/>
    <col min="6398" max="6398" width="36.453125" style="1" customWidth="1"/>
    <col min="6399" max="6399" width="10.453125" style="1" customWidth="1"/>
    <col min="6400" max="6400" width="7.26953125" style="1" customWidth="1"/>
    <col min="6401" max="6401" width="10.26953125" style="1" customWidth="1"/>
    <col min="6402" max="6402" width="8" style="1" customWidth="1"/>
    <col min="6403" max="6403" width="10.26953125" style="1" customWidth="1"/>
    <col min="6404" max="6404" width="8.453125" style="1" customWidth="1"/>
    <col min="6405" max="6405" width="10.453125" style="1" customWidth="1"/>
    <col min="6406" max="6406" width="7.1796875" style="1" customWidth="1"/>
    <col min="6407" max="6407" width="10.26953125" style="1" customWidth="1"/>
    <col min="6408" max="6408" width="8.453125" style="1" customWidth="1"/>
    <col min="6409" max="6651" width="9.1796875" style="1"/>
    <col min="6652" max="6652" width="7" style="1" customWidth="1"/>
    <col min="6653" max="6653" width="20.54296875" style="1" customWidth="1"/>
    <col min="6654" max="6654" width="36.453125" style="1" customWidth="1"/>
    <col min="6655" max="6655" width="10.453125" style="1" customWidth="1"/>
    <col min="6656" max="6656" width="7.26953125" style="1" customWidth="1"/>
    <col min="6657" max="6657" width="10.26953125" style="1" customWidth="1"/>
    <col min="6658" max="6658" width="8" style="1" customWidth="1"/>
    <col min="6659" max="6659" width="10.26953125" style="1" customWidth="1"/>
    <col min="6660" max="6660" width="8.453125" style="1" customWidth="1"/>
    <col min="6661" max="6661" width="10.453125" style="1" customWidth="1"/>
    <col min="6662" max="6662" width="7.1796875" style="1" customWidth="1"/>
    <col min="6663" max="6663" width="10.26953125" style="1" customWidth="1"/>
    <col min="6664" max="6664" width="8.453125" style="1" customWidth="1"/>
    <col min="6665" max="6907" width="9.1796875" style="1"/>
    <col min="6908" max="6908" width="7" style="1" customWidth="1"/>
    <col min="6909" max="6909" width="20.54296875" style="1" customWidth="1"/>
    <col min="6910" max="6910" width="36.453125" style="1" customWidth="1"/>
    <col min="6911" max="6911" width="10.453125" style="1" customWidth="1"/>
    <col min="6912" max="6912" width="7.26953125" style="1" customWidth="1"/>
    <col min="6913" max="6913" width="10.26953125" style="1" customWidth="1"/>
    <col min="6914" max="6914" width="8" style="1" customWidth="1"/>
    <col min="6915" max="6915" width="10.26953125" style="1" customWidth="1"/>
    <col min="6916" max="6916" width="8.453125" style="1" customWidth="1"/>
    <col min="6917" max="6917" width="10.453125" style="1" customWidth="1"/>
    <col min="6918" max="6918" width="7.1796875" style="1" customWidth="1"/>
    <col min="6919" max="6919" width="10.26953125" style="1" customWidth="1"/>
    <col min="6920" max="6920" width="8.453125" style="1" customWidth="1"/>
    <col min="6921" max="7163" width="9.1796875" style="1"/>
    <col min="7164" max="7164" width="7" style="1" customWidth="1"/>
    <col min="7165" max="7165" width="20.54296875" style="1" customWidth="1"/>
    <col min="7166" max="7166" width="36.453125" style="1" customWidth="1"/>
    <col min="7167" max="7167" width="10.453125" style="1" customWidth="1"/>
    <col min="7168" max="7168" width="7.26953125" style="1" customWidth="1"/>
    <col min="7169" max="7169" width="10.26953125" style="1" customWidth="1"/>
    <col min="7170" max="7170" width="8" style="1" customWidth="1"/>
    <col min="7171" max="7171" width="10.26953125" style="1" customWidth="1"/>
    <col min="7172" max="7172" width="8.453125" style="1" customWidth="1"/>
    <col min="7173" max="7173" width="10.453125" style="1" customWidth="1"/>
    <col min="7174" max="7174" width="7.1796875" style="1" customWidth="1"/>
    <col min="7175" max="7175" width="10.26953125" style="1" customWidth="1"/>
    <col min="7176" max="7176" width="8.453125" style="1" customWidth="1"/>
    <col min="7177" max="7419" width="9.1796875" style="1"/>
    <col min="7420" max="7420" width="7" style="1" customWidth="1"/>
    <col min="7421" max="7421" width="20.54296875" style="1" customWidth="1"/>
    <col min="7422" max="7422" width="36.453125" style="1" customWidth="1"/>
    <col min="7423" max="7423" width="10.453125" style="1" customWidth="1"/>
    <col min="7424" max="7424" width="7.26953125" style="1" customWidth="1"/>
    <col min="7425" max="7425" width="10.26953125" style="1" customWidth="1"/>
    <col min="7426" max="7426" width="8" style="1" customWidth="1"/>
    <col min="7427" max="7427" width="10.26953125" style="1" customWidth="1"/>
    <col min="7428" max="7428" width="8.453125" style="1" customWidth="1"/>
    <col min="7429" max="7429" width="10.453125" style="1" customWidth="1"/>
    <col min="7430" max="7430" width="7.1796875" style="1" customWidth="1"/>
    <col min="7431" max="7431" width="10.26953125" style="1" customWidth="1"/>
    <col min="7432" max="7432" width="8.453125" style="1" customWidth="1"/>
    <col min="7433" max="7675" width="9.1796875" style="1"/>
    <col min="7676" max="7676" width="7" style="1" customWidth="1"/>
    <col min="7677" max="7677" width="20.54296875" style="1" customWidth="1"/>
    <col min="7678" max="7678" width="36.453125" style="1" customWidth="1"/>
    <col min="7679" max="7679" width="10.453125" style="1" customWidth="1"/>
    <col min="7680" max="7680" width="7.26953125" style="1" customWidth="1"/>
    <col min="7681" max="7681" width="10.26953125" style="1" customWidth="1"/>
    <col min="7682" max="7682" width="8" style="1" customWidth="1"/>
    <col min="7683" max="7683" width="10.26953125" style="1" customWidth="1"/>
    <col min="7684" max="7684" width="8.453125" style="1" customWidth="1"/>
    <col min="7685" max="7685" width="10.453125" style="1" customWidth="1"/>
    <col min="7686" max="7686" width="7.1796875" style="1" customWidth="1"/>
    <col min="7687" max="7687" width="10.26953125" style="1" customWidth="1"/>
    <col min="7688" max="7688" width="8.453125" style="1" customWidth="1"/>
    <col min="7689" max="7931" width="9.1796875" style="1"/>
    <col min="7932" max="7932" width="7" style="1" customWidth="1"/>
    <col min="7933" max="7933" width="20.54296875" style="1" customWidth="1"/>
    <col min="7934" max="7934" width="36.453125" style="1" customWidth="1"/>
    <col min="7935" max="7935" width="10.453125" style="1" customWidth="1"/>
    <col min="7936" max="7936" width="7.26953125" style="1" customWidth="1"/>
    <col min="7937" max="7937" width="10.26953125" style="1" customWidth="1"/>
    <col min="7938" max="7938" width="8" style="1" customWidth="1"/>
    <col min="7939" max="7939" width="10.26953125" style="1" customWidth="1"/>
    <col min="7940" max="7940" width="8.453125" style="1" customWidth="1"/>
    <col min="7941" max="7941" width="10.453125" style="1" customWidth="1"/>
    <col min="7942" max="7942" width="7.1796875" style="1" customWidth="1"/>
    <col min="7943" max="7943" width="10.26953125" style="1" customWidth="1"/>
    <col min="7944" max="7944" width="8.453125" style="1" customWidth="1"/>
    <col min="7945" max="8187" width="9.1796875" style="1"/>
    <col min="8188" max="8188" width="7" style="1" customWidth="1"/>
    <col min="8189" max="8189" width="20.54296875" style="1" customWidth="1"/>
    <col min="8190" max="8190" width="36.453125" style="1" customWidth="1"/>
    <col min="8191" max="8191" width="10.453125" style="1" customWidth="1"/>
    <col min="8192" max="8192" width="7.26953125" style="1" customWidth="1"/>
    <col min="8193" max="8193" width="10.26953125" style="1" customWidth="1"/>
    <col min="8194" max="8194" width="8" style="1" customWidth="1"/>
    <col min="8195" max="8195" width="10.26953125" style="1" customWidth="1"/>
    <col min="8196" max="8196" width="8.453125" style="1" customWidth="1"/>
    <col min="8197" max="8197" width="10.453125" style="1" customWidth="1"/>
    <col min="8198" max="8198" width="7.1796875" style="1" customWidth="1"/>
    <col min="8199" max="8199" width="10.26953125" style="1" customWidth="1"/>
    <col min="8200" max="8200" width="8.453125" style="1" customWidth="1"/>
    <col min="8201" max="8443" width="9.1796875" style="1"/>
    <col min="8444" max="8444" width="7" style="1" customWidth="1"/>
    <col min="8445" max="8445" width="20.54296875" style="1" customWidth="1"/>
    <col min="8446" max="8446" width="36.453125" style="1" customWidth="1"/>
    <col min="8447" max="8447" width="10.453125" style="1" customWidth="1"/>
    <col min="8448" max="8448" width="7.26953125" style="1" customWidth="1"/>
    <col min="8449" max="8449" width="10.26953125" style="1" customWidth="1"/>
    <col min="8450" max="8450" width="8" style="1" customWidth="1"/>
    <col min="8451" max="8451" width="10.26953125" style="1" customWidth="1"/>
    <col min="8452" max="8452" width="8.453125" style="1" customWidth="1"/>
    <col min="8453" max="8453" width="10.453125" style="1" customWidth="1"/>
    <col min="8454" max="8454" width="7.1796875" style="1" customWidth="1"/>
    <col min="8455" max="8455" width="10.26953125" style="1" customWidth="1"/>
    <col min="8456" max="8456" width="8.453125" style="1" customWidth="1"/>
    <col min="8457" max="8699" width="9.1796875" style="1"/>
    <col min="8700" max="8700" width="7" style="1" customWidth="1"/>
    <col min="8701" max="8701" width="20.54296875" style="1" customWidth="1"/>
    <col min="8702" max="8702" width="36.453125" style="1" customWidth="1"/>
    <col min="8703" max="8703" width="10.453125" style="1" customWidth="1"/>
    <col min="8704" max="8704" width="7.26953125" style="1" customWidth="1"/>
    <col min="8705" max="8705" width="10.26953125" style="1" customWidth="1"/>
    <col min="8706" max="8706" width="8" style="1" customWidth="1"/>
    <col min="8707" max="8707" width="10.26953125" style="1" customWidth="1"/>
    <col min="8708" max="8708" width="8.453125" style="1" customWidth="1"/>
    <col min="8709" max="8709" width="10.453125" style="1" customWidth="1"/>
    <col min="8710" max="8710" width="7.1796875" style="1" customWidth="1"/>
    <col min="8711" max="8711" width="10.26953125" style="1" customWidth="1"/>
    <col min="8712" max="8712" width="8.453125" style="1" customWidth="1"/>
    <col min="8713" max="8955" width="9.1796875" style="1"/>
    <col min="8956" max="8956" width="7" style="1" customWidth="1"/>
    <col min="8957" max="8957" width="20.54296875" style="1" customWidth="1"/>
    <col min="8958" max="8958" width="36.453125" style="1" customWidth="1"/>
    <col min="8959" max="8959" width="10.453125" style="1" customWidth="1"/>
    <col min="8960" max="8960" width="7.26953125" style="1" customWidth="1"/>
    <col min="8961" max="8961" width="10.26953125" style="1" customWidth="1"/>
    <col min="8962" max="8962" width="8" style="1" customWidth="1"/>
    <col min="8963" max="8963" width="10.26953125" style="1" customWidth="1"/>
    <col min="8964" max="8964" width="8.453125" style="1" customWidth="1"/>
    <col min="8965" max="8965" width="10.453125" style="1" customWidth="1"/>
    <col min="8966" max="8966" width="7.1796875" style="1" customWidth="1"/>
    <col min="8967" max="8967" width="10.26953125" style="1" customWidth="1"/>
    <col min="8968" max="8968" width="8.453125" style="1" customWidth="1"/>
    <col min="8969" max="9211" width="9.1796875" style="1"/>
    <col min="9212" max="9212" width="7" style="1" customWidth="1"/>
    <col min="9213" max="9213" width="20.54296875" style="1" customWidth="1"/>
    <col min="9214" max="9214" width="36.453125" style="1" customWidth="1"/>
    <col min="9215" max="9215" width="10.453125" style="1" customWidth="1"/>
    <col min="9216" max="9216" width="7.26953125" style="1" customWidth="1"/>
    <col min="9217" max="9217" width="10.26953125" style="1" customWidth="1"/>
    <col min="9218" max="9218" width="8" style="1" customWidth="1"/>
    <col min="9219" max="9219" width="10.26953125" style="1" customWidth="1"/>
    <col min="9220" max="9220" width="8.453125" style="1" customWidth="1"/>
    <col min="9221" max="9221" width="10.453125" style="1" customWidth="1"/>
    <col min="9222" max="9222" width="7.1796875" style="1" customWidth="1"/>
    <col min="9223" max="9223" width="10.26953125" style="1" customWidth="1"/>
    <col min="9224" max="9224" width="8.453125" style="1" customWidth="1"/>
    <col min="9225" max="9467" width="9.1796875" style="1"/>
    <col min="9468" max="9468" width="7" style="1" customWidth="1"/>
    <col min="9469" max="9469" width="20.54296875" style="1" customWidth="1"/>
    <col min="9470" max="9470" width="36.453125" style="1" customWidth="1"/>
    <col min="9471" max="9471" width="10.453125" style="1" customWidth="1"/>
    <col min="9472" max="9472" width="7.26953125" style="1" customWidth="1"/>
    <col min="9473" max="9473" width="10.26953125" style="1" customWidth="1"/>
    <col min="9474" max="9474" width="8" style="1" customWidth="1"/>
    <col min="9475" max="9475" width="10.26953125" style="1" customWidth="1"/>
    <col min="9476" max="9476" width="8.453125" style="1" customWidth="1"/>
    <col min="9477" max="9477" width="10.453125" style="1" customWidth="1"/>
    <col min="9478" max="9478" width="7.1796875" style="1" customWidth="1"/>
    <col min="9479" max="9479" width="10.26953125" style="1" customWidth="1"/>
    <col min="9480" max="9480" width="8.453125" style="1" customWidth="1"/>
    <col min="9481" max="9723" width="9.1796875" style="1"/>
    <col min="9724" max="9724" width="7" style="1" customWidth="1"/>
    <col min="9725" max="9725" width="20.54296875" style="1" customWidth="1"/>
    <col min="9726" max="9726" width="36.453125" style="1" customWidth="1"/>
    <col min="9727" max="9727" width="10.453125" style="1" customWidth="1"/>
    <col min="9728" max="9728" width="7.26953125" style="1" customWidth="1"/>
    <col min="9729" max="9729" width="10.26953125" style="1" customWidth="1"/>
    <col min="9730" max="9730" width="8" style="1" customWidth="1"/>
    <col min="9731" max="9731" width="10.26953125" style="1" customWidth="1"/>
    <col min="9732" max="9732" width="8.453125" style="1" customWidth="1"/>
    <col min="9733" max="9733" width="10.453125" style="1" customWidth="1"/>
    <col min="9734" max="9734" width="7.1796875" style="1" customWidth="1"/>
    <col min="9735" max="9735" width="10.26953125" style="1" customWidth="1"/>
    <col min="9736" max="9736" width="8.453125" style="1" customWidth="1"/>
    <col min="9737" max="9979" width="9.1796875" style="1"/>
    <col min="9980" max="9980" width="7" style="1" customWidth="1"/>
    <col min="9981" max="9981" width="20.54296875" style="1" customWidth="1"/>
    <col min="9982" max="9982" width="36.453125" style="1" customWidth="1"/>
    <col min="9983" max="9983" width="10.453125" style="1" customWidth="1"/>
    <col min="9984" max="9984" width="7.26953125" style="1" customWidth="1"/>
    <col min="9985" max="9985" width="10.26953125" style="1" customWidth="1"/>
    <col min="9986" max="9986" width="8" style="1" customWidth="1"/>
    <col min="9987" max="9987" width="10.26953125" style="1" customWidth="1"/>
    <col min="9988" max="9988" width="8.453125" style="1" customWidth="1"/>
    <col min="9989" max="9989" width="10.453125" style="1" customWidth="1"/>
    <col min="9990" max="9990" width="7.1796875" style="1" customWidth="1"/>
    <col min="9991" max="9991" width="10.26953125" style="1" customWidth="1"/>
    <col min="9992" max="9992" width="8.453125" style="1" customWidth="1"/>
    <col min="9993" max="10235" width="9.1796875" style="1"/>
    <col min="10236" max="10236" width="7" style="1" customWidth="1"/>
    <col min="10237" max="10237" width="20.54296875" style="1" customWidth="1"/>
    <col min="10238" max="10238" width="36.453125" style="1" customWidth="1"/>
    <col min="10239" max="10239" width="10.453125" style="1" customWidth="1"/>
    <col min="10240" max="10240" width="7.26953125" style="1" customWidth="1"/>
    <col min="10241" max="10241" width="10.26953125" style="1" customWidth="1"/>
    <col min="10242" max="10242" width="8" style="1" customWidth="1"/>
    <col min="10243" max="10243" width="10.26953125" style="1" customWidth="1"/>
    <col min="10244" max="10244" width="8.453125" style="1" customWidth="1"/>
    <col min="10245" max="10245" width="10.453125" style="1" customWidth="1"/>
    <col min="10246" max="10246" width="7.1796875" style="1" customWidth="1"/>
    <col min="10247" max="10247" width="10.26953125" style="1" customWidth="1"/>
    <col min="10248" max="10248" width="8.453125" style="1" customWidth="1"/>
    <col min="10249" max="10491" width="9.1796875" style="1"/>
    <col min="10492" max="10492" width="7" style="1" customWidth="1"/>
    <col min="10493" max="10493" width="20.54296875" style="1" customWidth="1"/>
    <col min="10494" max="10494" width="36.453125" style="1" customWidth="1"/>
    <col min="10495" max="10495" width="10.453125" style="1" customWidth="1"/>
    <col min="10496" max="10496" width="7.26953125" style="1" customWidth="1"/>
    <col min="10497" max="10497" width="10.26953125" style="1" customWidth="1"/>
    <col min="10498" max="10498" width="8" style="1" customWidth="1"/>
    <col min="10499" max="10499" width="10.26953125" style="1" customWidth="1"/>
    <col min="10500" max="10500" width="8.453125" style="1" customWidth="1"/>
    <col min="10501" max="10501" width="10.453125" style="1" customWidth="1"/>
    <col min="10502" max="10502" width="7.1796875" style="1" customWidth="1"/>
    <col min="10503" max="10503" width="10.26953125" style="1" customWidth="1"/>
    <col min="10504" max="10504" width="8.453125" style="1" customWidth="1"/>
    <col min="10505" max="10747" width="9.1796875" style="1"/>
    <col min="10748" max="10748" width="7" style="1" customWidth="1"/>
    <col min="10749" max="10749" width="20.54296875" style="1" customWidth="1"/>
    <col min="10750" max="10750" width="36.453125" style="1" customWidth="1"/>
    <col min="10751" max="10751" width="10.453125" style="1" customWidth="1"/>
    <col min="10752" max="10752" width="7.26953125" style="1" customWidth="1"/>
    <col min="10753" max="10753" width="10.26953125" style="1" customWidth="1"/>
    <col min="10754" max="10754" width="8" style="1" customWidth="1"/>
    <col min="10755" max="10755" width="10.26953125" style="1" customWidth="1"/>
    <col min="10756" max="10756" width="8.453125" style="1" customWidth="1"/>
    <col min="10757" max="10757" width="10.453125" style="1" customWidth="1"/>
    <col min="10758" max="10758" width="7.1796875" style="1" customWidth="1"/>
    <col min="10759" max="10759" width="10.26953125" style="1" customWidth="1"/>
    <col min="10760" max="10760" width="8.453125" style="1" customWidth="1"/>
    <col min="10761" max="11003" width="9.1796875" style="1"/>
    <col min="11004" max="11004" width="7" style="1" customWidth="1"/>
    <col min="11005" max="11005" width="20.54296875" style="1" customWidth="1"/>
    <col min="11006" max="11006" width="36.453125" style="1" customWidth="1"/>
    <col min="11007" max="11007" width="10.453125" style="1" customWidth="1"/>
    <col min="11008" max="11008" width="7.26953125" style="1" customWidth="1"/>
    <col min="11009" max="11009" width="10.26953125" style="1" customWidth="1"/>
    <col min="11010" max="11010" width="8" style="1" customWidth="1"/>
    <col min="11011" max="11011" width="10.26953125" style="1" customWidth="1"/>
    <col min="11012" max="11012" width="8.453125" style="1" customWidth="1"/>
    <col min="11013" max="11013" width="10.453125" style="1" customWidth="1"/>
    <col min="11014" max="11014" width="7.1796875" style="1" customWidth="1"/>
    <col min="11015" max="11015" width="10.26953125" style="1" customWidth="1"/>
    <col min="11016" max="11016" width="8.453125" style="1" customWidth="1"/>
    <col min="11017" max="11259" width="9.1796875" style="1"/>
    <col min="11260" max="11260" width="7" style="1" customWidth="1"/>
    <col min="11261" max="11261" width="20.54296875" style="1" customWidth="1"/>
    <col min="11262" max="11262" width="36.453125" style="1" customWidth="1"/>
    <col min="11263" max="11263" width="10.453125" style="1" customWidth="1"/>
    <col min="11264" max="11264" width="7.26953125" style="1" customWidth="1"/>
    <col min="11265" max="11265" width="10.26953125" style="1" customWidth="1"/>
    <col min="11266" max="11266" width="8" style="1" customWidth="1"/>
    <col min="11267" max="11267" width="10.26953125" style="1" customWidth="1"/>
    <col min="11268" max="11268" width="8.453125" style="1" customWidth="1"/>
    <col min="11269" max="11269" width="10.453125" style="1" customWidth="1"/>
    <col min="11270" max="11270" width="7.1796875" style="1" customWidth="1"/>
    <col min="11271" max="11271" width="10.26953125" style="1" customWidth="1"/>
    <col min="11272" max="11272" width="8.453125" style="1" customWidth="1"/>
    <col min="11273" max="11515" width="9.1796875" style="1"/>
    <col min="11516" max="11516" width="7" style="1" customWidth="1"/>
    <col min="11517" max="11517" width="20.54296875" style="1" customWidth="1"/>
    <col min="11518" max="11518" width="36.453125" style="1" customWidth="1"/>
    <col min="11519" max="11519" width="10.453125" style="1" customWidth="1"/>
    <col min="11520" max="11520" width="7.26953125" style="1" customWidth="1"/>
    <col min="11521" max="11521" width="10.26953125" style="1" customWidth="1"/>
    <col min="11522" max="11522" width="8" style="1" customWidth="1"/>
    <col min="11523" max="11523" width="10.26953125" style="1" customWidth="1"/>
    <col min="11524" max="11524" width="8.453125" style="1" customWidth="1"/>
    <col min="11525" max="11525" width="10.453125" style="1" customWidth="1"/>
    <col min="11526" max="11526" width="7.1796875" style="1" customWidth="1"/>
    <col min="11527" max="11527" width="10.26953125" style="1" customWidth="1"/>
    <col min="11528" max="11528" width="8.453125" style="1" customWidth="1"/>
    <col min="11529" max="11771" width="9.1796875" style="1"/>
    <col min="11772" max="11772" width="7" style="1" customWidth="1"/>
    <col min="11773" max="11773" width="20.54296875" style="1" customWidth="1"/>
    <col min="11774" max="11774" width="36.453125" style="1" customWidth="1"/>
    <col min="11775" max="11775" width="10.453125" style="1" customWidth="1"/>
    <col min="11776" max="11776" width="7.26953125" style="1" customWidth="1"/>
    <col min="11777" max="11777" width="10.26953125" style="1" customWidth="1"/>
    <col min="11778" max="11778" width="8" style="1" customWidth="1"/>
    <col min="11779" max="11779" width="10.26953125" style="1" customWidth="1"/>
    <col min="11780" max="11780" width="8.453125" style="1" customWidth="1"/>
    <col min="11781" max="11781" width="10.453125" style="1" customWidth="1"/>
    <col min="11782" max="11782" width="7.1796875" style="1" customWidth="1"/>
    <col min="11783" max="11783" width="10.26953125" style="1" customWidth="1"/>
    <col min="11784" max="11784" width="8.453125" style="1" customWidth="1"/>
    <col min="11785" max="12027" width="9.1796875" style="1"/>
    <col min="12028" max="12028" width="7" style="1" customWidth="1"/>
    <col min="12029" max="12029" width="20.54296875" style="1" customWidth="1"/>
    <col min="12030" max="12030" width="36.453125" style="1" customWidth="1"/>
    <col min="12031" max="12031" width="10.453125" style="1" customWidth="1"/>
    <col min="12032" max="12032" width="7.26953125" style="1" customWidth="1"/>
    <col min="12033" max="12033" width="10.26953125" style="1" customWidth="1"/>
    <col min="12034" max="12034" width="8" style="1" customWidth="1"/>
    <col min="12035" max="12035" width="10.26953125" style="1" customWidth="1"/>
    <col min="12036" max="12036" width="8.453125" style="1" customWidth="1"/>
    <col min="12037" max="12037" width="10.453125" style="1" customWidth="1"/>
    <col min="12038" max="12038" width="7.1796875" style="1" customWidth="1"/>
    <col min="12039" max="12039" width="10.26953125" style="1" customWidth="1"/>
    <col min="12040" max="12040" width="8.453125" style="1" customWidth="1"/>
    <col min="12041" max="12283" width="9.1796875" style="1"/>
    <col min="12284" max="12284" width="7" style="1" customWidth="1"/>
    <col min="12285" max="12285" width="20.54296875" style="1" customWidth="1"/>
    <col min="12286" max="12286" width="36.453125" style="1" customWidth="1"/>
    <col min="12287" max="12287" width="10.453125" style="1" customWidth="1"/>
    <col min="12288" max="12288" width="7.26953125" style="1" customWidth="1"/>
    <col min="12289" max="12289" width="10.26953125" style="1" customWidth="1"/>
    <col min="12290" max="12290" width="8" style="1" customWidth="1"/>
    <col min="12291" max="12291" width="10.26953125" style="1" customWidth="1"/>
    <col min="12292" max="12292" width="8.453125" style="1" customWidth="1"/>
    <col min="12293" max="12293" width="10.453125" style="1" customWidth="1"/>
    <col min="12294" max="12294" width="7.1796875" style="1" customWidth="1"/>
    <col min="12295" max="12295" width="10.26953125" style="1" customWidth="1"/>
    <col min="12296" max="12296" width="8.453125" style="1" customWidth="1"/>
    <col min="12297" max="12539" width="9.1796875" style="1"/>
    <col min="12540" max="12540" width="7" style="1" customWidth="1"/>
    <col min="12541" max="12541" width="20.54296875" style="1" customWidth="1"/>
    <col min="12542" max="12542" width="36.453125" style="1" customWidth="1"/>
    <col min="12543" max="12543" width="10.453125" style="1" customWidth="1"/>
    <col min="12544" max="12544" width="7.26953125" style="1" customWidth="1"/>
    <col min="12545" max="12545" width="10.26953125" style="1" customWidth="1"/>
    <col min="12546" max="12546" width="8" style="1" customWidth="1"/>
    <col min="12547" max="12547" width="10.26953125" style="1" customWidth="1"/>
    <col min="12548" max="12548" width="8.453125" style="1" customWidth="1"/>
    <col min="12549" max="12549" width="10.453125" style="1" customWidth="1"/>
    <col min="12550" max="12550" width="7.1796875" style="1" customWidth="1"/>
    <col min="12551" max="12551" width="10.26953125" style="1" customWidth="1"/>
    <col min="12552" max="12552" width="8.453125" style="1" customWidth="1"/>
    <col min="12553" max="12795" width="9.1796875" style="1"/>
    <col min="12796" max="12796" width="7" style="1" customWidth="1"/>
    <col min="12797" max="12797" width="20.54296875" style="1" customWidth="1"/>
    <col min="12798" max="12798" width="36.453125" style="1" customWidth="1"/>
    <col min="12799" max="12799" width="10.453125" style="1" customWidth="1"/>
    <col min="12800" max="12800" width="7.26953125" style="1" customWidth="1"/>
    <col min="12801" max="12801" width="10.26953125" style="1" customWidth="1"/>
    <col min="12802" max="12802" width="8" style="1" customWidth="1"/>
    <col min="12803" max="12803" width="10.26953125" style="1" customWidth="1"/>
    <col min="12804" max="12804" width="8.453125" style="1" customWidth="1"/>
    <col min="12805" max="12805" width="10.453125" style="1" customWidth="1"/>
    <col min="12806" max="12806" width="7.1796875" style="1" customWidth="1"/>
    <col min="12807" max="12807" width="10.26953125" style="1" customWidth="1"/>
    <col min="12808" max="12808" width="8.453125" style="1" customWidth="1"/>
    <col min="12809" max="13051" width="9.1796875" style="1"/>
    <col min="13052" max="13052" width="7" style="1" customWidth="1"/>
    <col min="13053" max="13053" width="20.54296875" style="1" customWidth="1"/>
    <col min="13054" max="13054" width="36.453125" style="1" customWidth="1"/>
    <col min="13055" max="13055" width="10.453125" style="1" customWidth="1"/>
    <col min="13056" max="13056" width="7.26953125" style="1" customWidth="1"/>
    <col min="13057" max="13057" width="10.26953125" style="1" customWidth="1"/>
    <col min="13058" max="13058" width="8" style="1" customWidth="1"/>
    <col min="13059" max="13059" width="10.26953125" style="1" customWidth="1"/>
    <col min="13060" max="13060" width="8.453125" style="1" customWidth="1"/>
    <col min="13061" max="13061" width="10.453125" style="1" customWidth="1"/>
    <col min="13062" max="13062" width="7.1796875" style="1" customWidth="1"/>
    <col min="13063" max="13063" width="10.26953125" style="1" customWidth="1"/>
    <col min="13064" max="13064" width="8.453125" style="1" customWidth="1"/>
    <col min="13065" max="13307" width="9.1796875" style="1"/>
    <col min="13308" max="13308" width="7" style="1" customWidth="1"/>
    <col min="13309" max="13309" width="20.54296875" style="1" customWidth="1"/>
    <col min="13310" max="13310" width="36.453125" style="1" customWidth="1"/>
    <col min="13311" max="13311" width="10.453125" style="1" customWidth="1"/>
    <col min="13312" max="13312" width="7.26953125" style="1" customWidth="1"/>
    <col min="13313" max="13313" width="10.26953125" style="1" customWidth="1"/>
    <col min="13314" max="13314" width="8" style="1" customWidth="1"/>
    <col min="13315" max="13315" width="10.26953125" style="1" customWidth="1"/>
    <col min="13316" max="13316" width="8.453125" style="1" customWidth="1"/>
    <col min="13317" max="13317" width="10.453125" style="1" customWidth="1"/>
    <col min="13318" max="13318" width="7.1796875" style="1" customWidth="1"/>
    <col min="13319" max="13319" width="10.26953125" style="1" customWidth="1"/>
    <col min="13320" max="13320" width="8.453125" style="1" customWidth="1"/>
    <col min="13321" max="13563" width="9.1796875" style="1"/>
    <col min="13564" max="13564" width="7" style="1" customWidth="1"/>
    <col min="13565" max="13565" width="20.54296875" style="1" customWidth="1"/>
    <col min="13566" max="13566" width="36.453125" style="1" customWidth="1"/>
    <col min="13567" max="13567" width="10.453125" style="1" customWidth="1"/>
    <col min="13568" max="13568" width="7.26953125" style="1" customWidth="1"/>
    <col min="13569" max="13569" width="10.26953125" style="1" customWidth="1"/>
    <col min="13570" max="13570" width="8" style="1" customWidth="1"/>
    <col min="13571" max="13571" width="10.26953125" style="1" customWidth="1"/>
    <col min="13572" max="13572" width="8.453125" style="1" customWidth="1"/>
    <col min="13573" max="13573" width="10.453125" style="1" customWidth="1"/>
    <col min="13574" max="13574" width="7.1796875" style="1" customWidth="1"/>
    <col min="13575" max="13575" width="10.26953125" style="1" customWidth="1"/>
    <col min="13576" max="13576" width="8.453125" style="1" customWidth="1"/>
    <col min="13577" max="13819" width="9.1796875" style="1"/>
    <col min="13820" max="13820" width="7" style="1" customWidth="1"/>
    <col min="13821" max="13821" width="20.54296875" style="1" customWidth="1"/>
    <col min="13822" max="13822" width="36.453125" style="1" customWidth="1"/>
    <col min="13823" max="13823" width="10.453125" style="1" customWidth="1"/>
    <col min="13824" max="13824" width="7.26953125" style="1" customWidth="1"/>
    <col min="13825" max="13825" width="10.26953125" style="1" customWidth="1"/>
    <col min="13826" max="13826" width="8" style="1" customWidth="1"/>
    <col min="13827" max="13827" width="10.26953125" style="1" customWidth="1"/>
    <col min="13828" max="13828" width="8.453125" style="1" customWidth="1"/>
    <col min="13829" max="13829" width="10.453125" style="1" customWidth="1"/>
    <col min="13830" max="13830" width="7.1796875" style="1" customWidth="1"/>
    <col min="13831" max="13831" width="10.26953125" style="1" customWidth="1"/>
    <col min="13832" max="13832" width="8.453125" style="1" customWidth="1"/>
    <col min="13833" max="14075" width="9.1796875" style="1"/>
    <col min="14076" max="14076" width="7" style="1" customWidth="1"/>
    <col min="14077" max="14077" width="20.54296875" style="1" customWidth="1"/>
    <col min="14078" max="14078" width="36.453125" style="1" customWidth="1"/>
    <col min="14079" max="14079" width="10.453125" style="1" customWidth="1"/>
    <col min="14080" max="14080" width="7.26953125" style="1" customWidth="1"/>
    <col min="14081" max="14081" width="10.26953125" style="1" customWidth="1"/>
    <col min="14082" max="14082" width="8" style="1" customWidth="1"/>
    <col min="14083" max="14083" width="10.26953125" style="1" customWidth="1"/>
    <col min="14084" max="14084" width="8.453125" style="1" customWidth="1"/>
    <col min="14085" max="14085" width="10.453125" style="1" customWidth="1"/>
    <col min="14086" max="14086" width="7.1796875" style="1" customWidth="1"/>
    <col min="14087" max="14087" width="10.26953125" style="1" customWidth="1"/>
    <col min="14088" max="14088" width="8.453125" style="1" customWidth="1"/>
    <col min="14089" max="14331" width="9.1796875" style="1"/>
    <col min="14332" max="14332" width="7" style="1" customWidth="1"/>
    <col min="14333" max="14333" width="20.54296875" style="1" customWidth="1"/>
    <col min="14334" max="14334" width="36.453125" style="1" customWidth="1"/>
    <col min="14335" max="14335" width="10.453125" style="1" customWidth="1"/>
    <col min="14336" max="14336" width="7.26953125" style="1" customWidth="1"/>
    <col min="14337" max="14337" width="10.26953125" style="1" customWidth="1"/>
    <col min="14338" max="14338" width="8" style="1" customWidth="1"/>
    <col min="14339" max="14339" width="10.26953125" style="1" customWidth="1"/>
    <col min="14340" max="14340" width="8.453125" style="1" customWidth="1"/>
    <col min="14341" max="14341" width="10.453125" style="1" customWidth="1"/>
    <col min="14342" max="14342" width="7.1796875" style="1" customWidth="1"/>
    <col min="14343" max="14343" width="10.26953125" style="1" customWidth="1"/>
    <col min="14344" max="14344" width="8.453125" style="1" customWidth="1"/>
    <col min="14345" max="14587" width="9.1796875" style="1"/>
    <col min="14588" max="14588" width="7" style="1" customWidth="1"/>
    <col min="14589" max="14589" width="20.54296875" style="1" customWidth="1"/>
    <col min="14590" max="14590" width="36.453125" style="1" customWidth="1"/>
    <col min="14591" max="14591" width="10.453125" style="1" customWidth="1"/>
    <col min="14592" max="14592" width="7.26953125" style="1" customWidth="1"/>
    <col min="14593" max="14593" width="10.26953125" style="1" customWidth="1"/>
    <col min="14594" max="14594" width="8" style="1" customWidth="1"/>
    <col min="14595" max="14595" width="10.26953125" style="1" customWidth="1"/>
    <col min="14596" max="14596" width="8.453125" style="1" customWidth="1"/>
    <col min="14597" max="14597" width="10.453125" style="1" customWidth="1"/>
    <col min="14598" max="14598" width="7.1796875" style="1" customWidth="1"/>
    <col min="14599" max="14599" width="10.26953125" style="1" customWidth="1"/>
    <col min="14600" max="14600" width="8.453125" style="1" customWidth="1"/>
    <col min="14601" max="14843" width="9.1796875" style="1"/>
    <col min="14844" max="14844" width="7" style="1" customWidth="1"/>
    <col min="14845" max="14845" width="20.54296875" style="1" customWidth="1"/>
    <col min="14846" max="14846" width="36.453125" style="1" customWidth="1"/>
    <col min="14847" max="14847" width="10.453125" style="1" customWidth="1"/>
    <col min="14848" max="14848" width="7.26953125" style="1" customWidth="1"/>
    <col min="14849" max="14849" width="10.26953125" style="1" customWidth="1"/>
    <col min="14850" max="14850" width="8" style="1" customWidth="1"/>
    <col min="14851" max="14851" width="10.26953125" style="1" customWidth="1"/>
    <col min="14852" max="14852" width="8.453125" style="1" customWidth="1"/>
    <col min="14853" max="14853" width="10.453125" style="1" customWidth="1"/>
    <col min="14854" max="14854" width="7.1796875" style="1" customWidth="1"/>
    <col min="14855" max="14855" width="10.26953125" style="1" customWidth="1"/>
    <col min="14856" max="14856" width="8.453125" style="1" customWidth="1"/>
    <col min="14857" max="15099" width="9.1796875" style="1"/>
    <col min="15100" max="15100" width="7" style="1" customWidth="1"/>
    <col min="15101" max="15101" width="20.54296875" style="1" customWidth="1"/>
    <col min="15102" max="15102" width="36.453125" style="1" customWidth="1"/>
    <col min="15103" max="15103" width="10.453125" style="1" customWidth="1"/>
    <col min="15104" max="15104" width="7.26953125" style="1" customWidth="1"/>
    <col min="15105" max="15105" width="10.26953125" style="1" customWidth="1"/>
    <col min="15106" max="15106" width="8" style="1" customWidth="1"/>
    <col min="15107" max="15107" width="10.26953125" style="1" customWidth="1"/>
    <col min="15108" max="15108" width="8.453125" style="1" customWidth="1"/>
    <col min="15109" max="15109" width="10.453125" style="1" customWidth="1"/>
    <col min="15110" max="15110" width="7.1796875" style="1" customWidth="1"/>
    <col min="15111" max="15111" width="10.26953125" style="1" customWidth="1"/>
    <col min="15112" max="15112" width="8.453125" style="1" customWidth="1"/>
    <col min="15113" max="15355" width="9.1796875" style="1"/>
    <col min="15356" max="15356" width="7" style="1" customWidth="1"/>
    <col min="15357" max="15357" width="20.54296875" style="1" customWidth="1"/>
    <col min="15358" max="15358" width="36.453125" style="1" customWidth="1"/>
    <col min="15359" max="15359" width="10.453125" style="1" customWidth="1"/>
    <col min="15360" max="15360" width="7.26953125" style="1" customWidth="1"/>
    <col min="15361" max="15361" width="10.26953125" style="1" customWidth="1"/>
    <col min="15362" max="15362" width="8" style="1" customWidth="1"/>
    <col min="15363" max="15363" width="10.26953125" style="1" customWidth="1"/>
    <col min="15364" max="15364" width="8.453125" style="1" customWidth="1"/>
    <col min="15365" max="15365" width="10.453125" style="1" customWidth="1"/>
    <col min="15366" max="15366" width="7.1796875" style="1" customWidth="1"/>
    <col min="15367" max="15367" width="10.26953125" style="1" customWidth="1"/>
    <col min="15368" max="15368" width="8.453125" style="1" customWidth="1"/>
    <col min="15369" max="15611" width="9.1796875" style="1"/>
    <col min="15612" max="15612" width="7" style="1" customWidth="1"/>
    <col min="15613" max="15613" width="20.54296875" style="1" customWidth="1"/>
    <col min="15614" max="15614" width="36.453125" style="1" customWidth="1"/>
    <col min="15615" max="15615" width="10.453125" style="1" customWidth="1"/>
    <col min="15616" max="15616" width="7.26953125" style="1" customWidth="1"/>
    <col min="15617" max="15617" width="10.26953125" style="1" customWidth="1"/>
    <col min="15618" max="15618" width="8" style="1" customWidth="1"/>
    <col min="15619" max="15619" width="10.26953125" style="1" customWidth="1"/>
    <col min="15620" max="15620" width="8.453125" style="1" customWidth="1"/>
    <col min="15621" max="15621" width="10.453125" style="1" customWidth="1"/>
    <col min="15622" max="15622" width="7.1796875" style="1" customWidth="1"/>
    <col min="15623" max="15623" width="10.26953125" style="1" customWidth="1"/>
    <col min="15624" max="15624" width="8.453125" style="1" customWidth="1"/>
    <col min="15625" max="15867" width="9.1796875" style="1"/>
    <col min="15868" max="15868" width="7" style="1" customWidth="1"/>
    <col min="15869" max="15869" width="20.54296875" style="1" customWidth="1"/>
    <col min="15870" max="15870" width="36.453125" style="1" customWidth="1"/>
    <col min="15871" max="15871" width="10.453125" style="1" customWidth="1"/>
    <col min="15872" max="15872" width="7.26953125" style="1" customWidth="1"/>
    <col min="15873" max="15873" width="10.26953125" style="1" customWidth="1"/>
    <col min="15874" max="15874" width="8" style="1" customWidth="1"/>
    <col min="15875" max="15875" width="10.26953125" style="1" customWidth="1"/>
    <col min="15876" max="15876" width="8.453125" style="1" customWidth="1"/>
    <col min="15877" max="15877" width="10.453125" style="1" customWidth="1"/>
    <col min="15878" max="15878" width="7.1796875" style="1" customWidth="1"/>
    <col min="15879" max="15879" width="10.26953125" style="1" customWidth="1"/>
    <col min="15880" max="15880" width="8.453125" style="1" customWidth="1"/>
    <col min="15881" max="16123" width="9.1796875" style="1"/>
    <col min="16124" max="16124" width="7" style="1" customWidth="1"/>
    <col min="16125" max="16125" width="20.54296875" style="1" customWidth="1"/>
    <col min="16126" max="16126" width="36.453125" style="1" customWidth="1"/>
    <col min="16127" max="16127" width="10.453125" style="1" customWidth="1"/>
    <col min="16128" max="16128" width="7.26953125" style="1" customWidth="1"/>
    <col min="16129" max="16129" width="10.26953125" style="1" customWidth="1"/>
    <col min="16130" max="16130" width="8" style="1" customWidth="1"/>
    <col min="16131" max="16131" width="10.26953125" style="1" customWidth="1"/>
    <col min="16132" max="16132" width="8.453125" style="1" customWidth="1"/>
    <col min="16133" max="16133" width="10.453125" style="1" customWidth="1"/>
    <col min="16134" max="16134" width="7.1796875" style="1" customWidth="1"/>
    <col min="16135" max="16135" width="10.26953125" style="1" customWidth="1"/>
    <col min="16136" max="16136" width="8.453125" style="1" customWidth="1"/>
    <col min="16137" max="16384" width="9.1796875" style="1"/>
  </cols>
  <sheetData>
    <row r="2" spans="2:13" s="89" customFormat="1" ht="15" customHeight="1" x14ac:dyDescent="0.45">
      <c r="B2" s="180"/>
      <c r="C2" s="147" t="s">
        <v>83</v>
      </c>
      <c r="D2" s="142" t="s">
        <v>82</v>
      </c>
      <c r="E2" s="88"/>
      <c r="F2" s="81"/>
      <c r="G2" s="81"/>
      <c r="H2" s="81"/>
      <c r="I2" s="127"/>
      <c r="J2" s="81"/>
      <c r="K2" s="99" t="s">
        <v>72</v>
      </c>
      <c r="L2" s="100" t="s">
        <v>71</v>
      </c>
    </row>
    <row r="3" spans="2:13" s="76" customFormat="1" ht="15" customHeight="1" x14ac:dyDescent="0.35">
      <c r="C3" s="78"/>
      <c r="D3" s="78"/>
      <c r="F3" s="156" t="s">
        <v>90</v>
      </c>
      <c r="G3" s="124" t="s">
        <v>77</v>
      </c>
      <c r="H3" s="157" t="s">
        <v>78</v>
      </c>
      <c r="I3" s="128"/>
      <c r="J3" s="129"/>
      <c r="K3" s="129"/>
      <c r="L3" s="75"/>
    </row>
    <row r="4" spans="2:13" s="10" customFormat="1" ht="15" customHeight="1" x14ac:dyDescent="0.35">
      <c r="B4" s="82"/>
      <c r="C4" s="82"/>
      <c r="D4" s="83"/>
      <c r="E4" s="83" t="s">
        <v>15</v>
      </c>
      <c r="F4" s="12" t="s">
        <v>11</v>
      </c>
      <c r="G4" s="95" t="s">
        <v>11</v>
      </c>
      <c r="H4" s="122" t="s">
        <v>11</v>
      </c>
      <c r="I4" s="137" t="s">
        <v>4</v>
      </c>
      <c r="J4" s="138" t="s">
        <v>4</v>
      </c>
      <c r="K4" s="126" t="s">
        <v>4</v>
      </c>
      <c r="L4" s="195" t="s">
        <v>4</v>
      </c>
    </row>
    <row r="5" spans="2:13" s="14" customFormat="1" ht="15" customHeight="1" x14ac:dyDescent="0.35">
      <c r="B5" s="175" t="s">
        <v>14</v>
      </c>
      <c r="C5" s="175" t="s">
        <v>0</v>
      </c>
      <c r="D5" s="179" t="s">
        <v>8</v>
      </c>
      <c r="E5" s="148" t="s">
        <v>16</v>
      </c>
      <c r="F5" s="177" t="s">
        <v>9</v>
      </c>
      <c r="G5" s="175" t="s">
        <v>2</v>
      </c>
      <c r="H5" s="174" t="s">
        <v>76</v>
      </c>
      <c r="I5" s="173" t="s">
        <v>9</v>
      </c>
      <c r="J5" s="171" t="s">
        <v>2</v>
      </c>
      <c r="K5" s="169" t="s">
        <v>76</v>
      </c>
      <c r="L5" s="196" t="s">
        <v>10</v>
      </c>
    </row>
    <row r="6" spans="2:13" s="14" customFormat="1" ht="15" customHeight="1" x14ac:dyDescent="0.35">
      <c r="B6" s="84"/>
      <c r="C6" s="94"/>
      <c r="D6" s="85"/>
      <c r="E6" s="86"/>
      <c r="F6" s="178"/>
      <c r="G6" s="176"/>
      <c r="H6" s="123"/>
      <c r="I6" s="155"/>
      <c r="J6" s="172"/>
      <c r="K6" s="170"/>
      <c r="L6" s="197"/>
    </row>
    <row r="7" spans="2:13" s="2" customFormat="1" ht="15" customHeight="1" x14ac:dyDescent="0.35">
      <c r="B7" s="202">
        <f t="shared" ref="B7:B38" si="0">ROW(B1)</f>
        <v>1</v>
      </c>
      <c r="C7" s="153"/>
      <c r="D7" s="154"/>
      <c r="E7" s="151" t="str">
        <f>IF(C7="","",IF($L$2="copii 2",2008,IF($L$2="copii 3",2009,"")))</f>
        <v/>
      </c>
      <c r="F7" s="165"/>
      <c r="G7" s="166"/>
      <c r="H7" s="160"/>
      <c r="I7" s="167">
        <f>IF(F7=0,0,IF(F7&gt;tab!$A$702,0,IF(F7&lt;tab!$A$2,700,VLOOKUP(F7,tab!$A$2:$B$702,2,0))))</f>
        <v>0</v>
      </c>
      <c r="J7" s="168">
        <f>IF(G7=0,0,IF(G7&lt;tab!$J$102,0,IF(G7&gt;tab!$J$2,700,VLOOKUP(G7,tab!$J$2:$K$142,2,0))))</f>
        <v>0</v>
      </c>
      <c r="K7" s="163">
        <f>IF(H7=0,0,IF(H7&gt;tab!$P$502,0,IF(H7&lt;tab!$P$2,700,VLOOKUP(H7,tab!$P$2:$Q$502,2,0))))</f>
        <v>0</v>
      </c>
      <c r="L7" s="200">
        <f t="shared" ref="L7:L38" si="1">SUM(I7:K7)</f>
        <v>0</v>
      </c>
      <c r="M7" s="3"/>
    </row>
    <row r="8" spans="2:13" s="2" customFormat="1" ht="15" customHeight="1" x14ac:dyDescent="0.35">
      <c r="B8" s="202">
        <f t="shared" si="0"/>
        <v>2</v>
      </c>
      <c r="C8" s="66"/>
      <c r="D8" s="66"/>
      <c r="E8" s="151" t="str">
        <f t="shared" ref="E8:E71" si="2">IF(C8="","",IF($L$2="copii 2",2008,IF($L$2="copii 3",2009,"")))</f>
        <v/>
      </c>
      <c r="F8" s="73"/>
      <c r="G8" s="87"/>
      <c r="H8" s="136"/>
      <c r="I8" s="130">
        <f>IF(F8=0,0,IF(F8&gt;tab!$A$702,0,IF(F8&lt;tab!$A$2,700,VLOOKUP(F8,tab!$A$2:$B$702,2,0))))</f>
        <v>0</v>
      </c>
      <c r="J8" s="131">
        <f>IF(G8=0,0,IF(G8&lt;tab!$J$102,0,IF(G8&gt;tab!$J$2,700,VLOOKUP(G8,tab!$J$2:$K$142,2,0))))</f>
        <v>0</v>
      </c>
      <c r="K8" s="132">
        <f>IF(H8=0,0,IF(H8&gt;tab!$P$502,0,IF(H8&lt;tab!$P$2,700,VLOOKUP(H8,tab!$P$2:$Q$502,2,0))))</f>
        <v>0</v>
      </c>
      <c r="L8" s="201">
        <f t="shared" si="1"/>
        <v>0</v>
      </c>
      <c r="M8" s="3"/>
    </row>
    <row r="9" spans="2:13" s="2" customFormat="1" ht="15" customHeight="1" x14ac:dyDescent="0.35">
      <c r="B9" s="202">
        <f t="shared" si="0"/>
        <v>3</v>
      </c>
      <c r="C9" s="40"/>
      <c r="D9" s="80"/>
      <c r="E9" s="151" t="str">
        <f t="shared" si="2"/>
        <v/>
      </c>
      <c r="F9" s="72"/>
      <c r="G9" s="74"/>
      <c r="H9" s="135"/>
      <c r="I9" s="130">
        <f>IF(F9=0,0,IF(F9&gt;tab!$A$702,0,IF(F9&lt;tab!$A$2,700,VLOOKUP(F9,tab!$A$2:$B$702,2,0))))</f>
        <v>0</v>
      </c>
      <c r="J9" s="131">
        <f>IF(G9=0,0,IF(G9&lt;tab!$J$102,0,IF(G9&gt;tab!$J$2,700,VLOOKUP(G9,tab!$J$2:$K$142,2,0))))</f>
        <v>0</v>
      </c>
      <c r="K9" s="132">
        <f>IF(H9=0,0,IF(H9&gt;tab!$P$502,0,IF(H9&lt;tab!$P$2,700,VLOOKUP(H9,tab!$P$2:$Q$502,2,0))))</f>
        <v>0</v>
      </c>
      <c r="L9" s="201">
        <f t="shared" si="1"/>
        <v>0</v>
      </c>
      <c r="M9" s="3"/>
    </row>
    <row r="10" spans="2:13" s="2" customFormat="1" ht="15" customHeight="1" x14ac:dyDescent="0.35">
      <c r="B10" s="202">
        <f t="shared" si="0"/>
        <v>4</v>
      </c>
      <c r="C10" s="66"/>
      <c r="D10" s="66"/>
      <c r="E10" s="151" t="str">
        <f t="shared" si="2"/>
        <v/>
      </c>
      <c r="F10" s="73"/>
      <c r="G10" s="87"/>
      <c r="H10" s="136"/>
      <c r="I10" s="130">
        <f>IF(F10=0,0,IF(F10&gt;tab!$A$702,0,IF(F10&lt;tab!$A$2,700,VLOOKUP(F10,tab!$A$2:$B$702,2,0))))</f>
        <v>0</v>
      </c>
      <c r="J10" s="131">
        <f>IF(G10=0,0,IF(G10&lt;tab!$J$102,0,IF(G10&gt;tab!$J$2,700,VLOOKUP(G10,tab!$J$2:$K$142,2,0))))</f>
        <v>0</v>
      </c>
      <c r="K10" s="132">
        <f>IF(H10=0,0,IF(H10&gt;tab!$P$502,0,IF(H10&lt;tab!$P$2,700,VLOOKUP(H10,tab!$P$2:$Q$502,2,0))))</f>
        <v>0</v>
      </c>
      <c r="L10" s="201">
        <f t="shared" si="1"/>
        <v>0</v>
      </c>
      <c r="M10" s="3"/>
    </row>
    <row r="11" spans="2:13" s="2" customFormat="1" ht="15" customHeight="1" x14ac:dyDescent="0.35">
      <c r="B11" s="202">
        <f t="shared" si="0"/>
        <v>5</v>
      </c>
      <c r="C11" s="40"/>
      <c r="D11" s="80"/>
      <c r="E11" s="151" t="str">
        <f t="shared" si="2"/>
        <v/>
      </c>
      <c r="F11" s="73"/>
      <c r="G11" s="87"/>
      <c r="H11" s="136"/>
      <c r="I11" s="130">
        <f>IF(F11=0,0,IF(F11&gt;tab!$A$702,0,IF(F11&lt;tab!$A$2,700,VLOOKUP(F11,tab!$A$2:$B$702,2,0))))</f>
        <v>0</v>
      </c>
      <c r="J11" s="131">
        <f>IF(G11=0,0,IF(G11&lt;tab!$J$102,0,IF(G11&gt;tab!$J$2,700,VLOOKUP(G11,tab!$J$2:$K$142,2,0))))</f>
        <v>0</v>
      </c>
      <c r="K11" s="132">
        <f>IF(H11=0,0,IF(H11&gt;tab!$P$502,0,IF(H11&lt;tab!$P$2,700,VLOOKUP(H11,tab!$P$2:$Q$502,2,0))))</f>
        <v>0</v>
      </c>
      <c r="L11" s="201">
        <f t="shared" si="1"/>
        <v>0</v>
      </c>
      <c r="M11" s="3"/>
    </row>
    <row r="12" spans="2:13" s="2" customFormat="1" ht="15" customHeight="1" x14ac:dyDescent="0.35">
      <c r="B12" s="202">
        <f t="shared" si="0"/>
        <v>6</v>
      </c>
      <c r="C12" s="40"/>
      <c r="D12" s="80"/>
      <c r="E12" s="151" t="str">
        <f t="shared" si="2"/>
        <v/>
      </c>
      <c r="F12" s="73"/>
      <c r="G12" s="87"/>
      <c r="H12" s="136"/>
      <c r="I12" s="130">
        <f>IF(F12=0,0,IF(F12&gt;tab!$A$702,0,IF(F12&lt;tab!$A$2,700,VLOOKUP(F12,tab!$A$2:$B$702,2,0))))</f>
        <v>0</v>
      </c>
      <c r="J12" s="131">
        <f>IF(G12=0,0,IF(G12&lt;tab!$J$102,0,IF(G12&gt;tab!$J$2,700,VLOOKUP(G12,tab!$J$2:$K$142,2,0))))</f>
        <v>0</v>
      </c>
      <c r="K12" s="132">
        <f>IF(H12=0,0,IF(H12&gt;tab!$P$502,0,IF(H12&lt;tab!$P$2,700,VLOOKUP(H12,tab!$P$2:$Q$502,2,0))))</f>
        <v>0</v>
      </c>
      <c r="L12" s="201">
        <f t="shared" si="1"/>
        <v>0</v>
      </c>
      <c r="M12" s="3"/>
    </row>
    <row r="13" spans="2:13" s="2" customFormat="1" ht="15" customHeight="1" x14ac:dyDescent="0.35">
      <c r="B13" s="202">
        <f t="shared" si="0"/>
        <v>7</v>
      </c>
      <c r="C13" s="66"/>
      <c r="D13" s="66"/>
      <c r="E13" s="151" t="str">
        <f t="shared" si="2"/>
        <v/>
      </c>
      <c r="F13" s="73"/>
      <c r="G13" s="87"/>
      <c r="H13" s="136"/>
      <c r="I13" s="130">
        <f>IF(F13=0,0,IF(F13&gt;tab!$A$702,0,IF(F13&lt;tab!$A$2,700,VLOOKUP(F13,tab!$A$2:$B$702,2,0))))</f>
        <v>0</v>
      </c>
      <c r="J13" s="131">
        <f>IF(G13=0,0,IF(G13&lt;tab!$J$102,0,IF(G13&gt;tab!$J$2,700,VLOOKUP(G13,tab!$J$2:$K$142,2,0))))</f>
        <v>0</v>
      </c>
      <c r="K13" s="132">
        <f>IF(H13=0,0,IF(H13&gt;tab!$P$502,0,IF(H13&lt;tab!$P$2,700,VLOOKUP(H13,tab!$P$2:$Q$502,2,0))))</f>
        <v>0</v>
      </c>
      <c r="L13" s="201">
        <f t="shared" si="1"/>
        <v>0</v>
      </c>
      <c r="M13" s="3"/>
    </row>
    <row r="14" spans="2:13" s="2" customFormat="1" ht="15" customHeight="1" x14ac:dyDescent="0.35">
      <c r="B14" s="202">
        <f t="shared" si="0"/>
        <v>8</v>
      </c>
      <c r="C14" s="66"/>
      <c r="D14" s="66"/>
      <c r="E14" s="151" t="str">
        <f t="shared" si="2"/>
        <v/>
      </c>
      <c r="F14" s="72"/>
      <c r="G14" s="74"/>
      <c r="H14" s="135"/>
      <c r="I14" s="130">
        <f>IF(F14=0,0,IF(F14&gt;tab!$A$702,0,IF(F14&lt;tab!$A$2,700,VLOOKUP(F14,tab!$A$2:$B$702,2,0))))</f>
        <v>0</v>
      </c>
      <c r="J14" s="131">
        <f>IF(G14=0,0,IF(G14&lt;tab!$J$102,0,IF(G14&gt;tab!$J$2,700,VLOOKUP(G14,tab!$J$2:$K$142,2,0))))</f>
        <v>0</v>
      </c>
      <c r="K14" s="132">
        <f>IF(H14=0,0,IF(H14&gt;tab!$P$502,0,IF(H14&lt;tab!$P$2,700,VLOOKUP(H14,tab!$P$2:$Q$502,2,0))))</f>
        <v>0</v>
      </c>
      <c r="L14" s="201">
        <f t="shared" si="1"/>
        <v>0</v>
      </c>
      <c r="M14" s="3"/>
    </row>
    <row r="15" spans="2:13" s="2" customFormat="1" ht="15" customHeight="1" x14ac:dyDescent="0.35">
      <c r="B15" s="202">
        <f t="shared" si="0"/>
        <v>9</v>
      </c>
      <c r="C15" s="40"/>
      <c r="D15" s="80"/>
      <c r="E15" s="151" t="str">
        <f t="shared" si="2"/>
        <v/>
      </c>
      <c r="F15" s="73"/>
      <c r="G15" s="87"/>
      <c r="H15" s="136"/>
      <c r="I15" s="130">
        <f>IF(F15=0,0,IF(F15&gt;tab!$A$702,0,IF(F15&lt;tab!$A$2,700,VLOOKUP(F15,tab!$A$2:$B$702,2,0))))</f>
        <v>0</v>
      </c>
      <c r="J15" s="131">
        <f>IF(G15=0,0,IF(G15&lt;tab!$J$102,0,IF(G15&gt;tab!$J$2,700,VLOOKUP(G15,tab!$J$2:$K$142,2,0))))</f>
        <v>0</v>
      </c>
      <c r="K15" s="132">
        <f>IF(H15=0,0,IF(H15&gt;tab!$P$502,0,IF(H15&lt;tab!$P$2,700,VLOOKUP(H15,tab!$P$2:$Q$502,2,0))))</f>
        <v>0</v>
      </c>
      <c r="L15" s="201">
        <f t="shared" si="1"/>
        <v>0</v>
      </c>
    </row>
    <row r="16" spans="2:13" s="2" customFormat="1" ht="15" customHeight="1" x14ac:dyDescent="0.35">
      <c r="B16" s="202">
        <f t="shared" si="0"/>
        <v>10</v>
      </c>
      <c r="C16" s="40"/>
      <c r="D16" s="80"/>
      <c r="E16" s="151" t="str">
        <f t="shared" si="2"/>
        <v/>
      </c>
      <c r="F16" s="72"/>
      <c r="G16" s="74"/>
      <c r="H16" s="135"/>
      <c r="I16" s="130">
        <f>IF(F16=0,0,IF(F16&gt;tab!$A$702,0,IF(F16&lt;tab!$A$2,700,VLOOKUP(F16,tab!$A$2:$B$702,2,0))))</f>
        <v>0</v>
      </c>
      <c r="J16" s="131">
        <f>IF(G16=0,0,IF(G16&lt;tab!$J$102,0,IF(G16&gt;tab!$J$2,700,VLOOKUP(G16,tab!$J$2:$K$142,2,0))))</f>
        <v>0</v>
      </c>
      <c r="K16" s="132">
        <f>IF(H16=0,0,IF(H16&gt;tab!$P$502,0,IF(H16&lt;tab!$P$2,700,VLOOKUP(H16,tab!$P$2:$Q$502,2,0))))</f>
        <v>0</v>
      </c>
      <c r="L16" s="201">
        <f t="shared" si="1"/>
        <v>0</v>
      </c>
      <c r="M16" s="3"/>
    </row>
    <row r="17" spans="2:13" s="2" customFormat="1" ht="15" customHeight="1" x14ac:dyDescent="0.35">
      <c r="B17" s="202">
        <f t="shared" si="0"/>
        <v>11</v>
      </c>
      <c r="C17" s="66"/>
      <c r="D17" s="66"/>
      <c r="E17" s="151" t="str">
        <f t="shared" si="2"/>
        <v/>
      </c>
      <c r="F17" s="73"/>
      <c r="G17" s="87"/>
      <c r="H17" s="136"/>
      <c r="I17" s="130">
        <f>IF(F17=0,0,IF(F17&gt;tab!$A$702,0,IF(F17&lt;tab!$A$2,700,VLOOKUP(F17,tab!$A$2:$B$702,2,0))))</f>
        <v>0</v>
      </c>
      <c r="J17" s="131">
        <f>IF(G17=0,0,IF(G17&lt;tab!$J$102,0,IF(G17&gt;tab!$J$2,700,VLOOKUP(G17,tab!$J$2:$K$142,2,0))))</f>
        <v>0</v>
      </c>
      <c r="K17" s="132">
        <f>IF(H17=0,0,IF(H17&gt;tab!$P$502,0,IF(H17&lt;tab!$P$2,700,VLOOKUP(H17,tab!$P$2:$Q$502,2,0))))</f>
        <v>0</v>
      </c>
      <c r="L17" s="201">
        <f t="shared" si="1"/>
        <v>0</v>
      </c>
      <c r="M17" s="3"/>
    </row>
    <row r="18" spans="2:13" s="2" customFormat="1" ht="15" customHeight="1" x14ac:dyDescent="0.35">
      <c r="B18" s="202">
        <f t="shared" si="0"/>
        <v>12</v>
      </c>
      <c r="C18" s="8"/>
      <c r="D18" s="6"/>
      <c r="E18" s="151" t="str">
        <f t="shared" si="2"/>
        <v/>
      </c>
      <c r="F18" s="72"/>
      <c r="G18" s="74"/>
      <c r="H18" s="135"/>
      <c r="I18" s="130">
        <f>IF(F18=0,0,IF(F18&gt;tab!$A$702,0,IF(F18&lt;tab!$A$2,700,VLOOKUP(F18,tab!$A$2:$B$702,2,0))))</f>
        <v>0</v>
      </c>
      <c r="J18" s="131">
        <f>IF(G18=0,0,IF(G18&lt;tab!$J$102,0,IF(G18&gt;tab!$J$2,700,VLOOKUP(G18,tab!$J$2:$K$142,2,0))))</f>
        <v>0</v>
      </c>
      <c r="K18" s="132">
        <f>IF(H18=0,0,IF(H18&gt;tab!$P$502,0,IF(H18&lt;tab!$P$2,700,VLOOKUP(H18,tab!$P$2:$Q$502,2,0))))</f>
        <v>0</v>
      </c>
      <c r="L18" s="201">
        <f t="shared" si="1"/>
        <v>0</v>
      </c>
      <c r="M18" s="3"/>
    </row>
    <row r="19" spans="2:13" s="2" customFormat="1" ht="15" customHeight="1" x14ac:dyDescent="0.35">
      <c r="B19" s="202">
        <f t="shared" si="0"/>
        <v>13</v>
      </c>
      <c r="C19" s="8"/>
      <c r="D19" s="6"/>
      <c r="E19" s="151" t="str">
        <f t="shared" si="2"/>
        <v/>
      </c>
      <c r="F19" s="72"/>
      <c r="G19" s="74"/>
      <c r="H19" s="135"/>
      <c r="I19" s="130">
        <f>IF(F19=0,0,IF(F19&gt;tab!$A$702,0,IF(F19&lt;tab!$A$2,700,VLOOKUP(F19,tab!$A$2:$B$702,2,0))))</f>
        <v>0</v>
      </c>
      <c r="J19" s="131">
        <f>IF(G19=0,0,IF(G19&lt;tab!$J$102,0,IF(G19&gt;tab!$J$2,700,VLOOKUP(G19,tab!$J$2:$K$142,2,0))))</f>
        <v>0</v>
      </c>
      <c r="K19" s="132">
        <f>IF(H19=0,0,IF(H19&gt;tab!$P$502,0,IF(H19&lt;tab!$P$2,700,VLOOKUP(H19,tab!$P$2:$Q$502,2,0))))</f>
        <v>0</v>
      </c>
      <c r="L19" s="201">
        <f t="shared" si="1"/>
        <v>0</v>
      </c>
      <c r="M19" s="3"/>
    </row>
    <row r="20" spans="2:13" s="2" customFormat="1" ht="15" customHeight="1" x14ac:dyDescent="0.35">
      <c r="B20" s="202">
        <f t="shared" si="0"/>
        <v>14</v>
      </c>
      <c r="C20" s="8"/>
      <c r="D20" s="6"/>
      <c r="E20" s="151" t="str">
        <f t="shared" si="2"/>
        <v/>
      </c>
      <c r="F20" s="72"/>
      <c r="G20" s="74"/>
      <c r="H20" s="135"/>
      <c r="I20" s="130">
        <f>IF(F20=0,0,IF(F20&gt;tab!$A$702,0,IF(F20&lt;tab!$A$2,700,VLOOKUP(F20,tab!$A$2:$B$702,2,0))))</f>
        <v>0</v>
      </c>
      <c r="J20" s="131">
        <f>IF(G20=0,0,IF(G20&lt;tab!$J$102,0,IF(G20&gt;tab!$J$2,700,VLOOKUP(G20,tab!$J$2:$K$142,2,0))))</f>
        <v>0</v>
      </c>
      <c r="K20" s="132">
        <f>IF(H20=0,0,IF(H20&gt;tab!$P$502,0,IF(H20&lt;tab!$P$2,700,VLOOKUP(H20,tab!$P$2:$Q$502,2,0))))</f>
        <v>0</v>
      </c>
      <c r="L20" s="201">
        <f t="shared" si="1"/>
        <v>0</v>
      </c>
      <c r="M20" s="3"/>
    </row>
    <row r="21" spans="2:13" s="2" customFormat="1" ht="15" customHeight="1" x14ac:dyDescent="0.35">
      <c r="B21" s="202">
        <f t="shared" si="0"/>
        <v>15</v>
      </c>
      <c r="C21" s="8"/>
      <c r="D21" s="6"/>
      <c r="E21" s="151" t="str">
        <f t="shared" si="2"/>
        <v/>
      </c>
      <c r="F21" s="72"/>
      <c r="G21" s="74"/>
      <c r="H21" s="135"/>
      <c r="I21" s="130">
        <f>IF(F21=0,0,IF(F21&gt;tab!$A$702,0,IF(F21&lt;tab!$A$2,700,VLOOKUP(F21,tab!$A$2:$B$702,2,0))))</f>
        <v>0</v>
      </c>
      <c r="J21" s="131">
        <f>IF(G21=0,0,IF(G21&lt;tab!$J$102,0,IF(G21&gt;tab!$J$2,700,VLOOKUP(G21,tab!$J$2:$K$142,2,0))))</f>
        <v>0</v>
      </c>
      <c r="K21" s="132">
        <f>IF(H21=0,0,IF(H21&gt;tab!$P$502,0,IF(H21&lt;tab!$P$2,700,VLOOKUP(H21,tab!$P$2:$Q$502,2,0))))</f>
        <v>0</v>
      </c>
      <c r="L21" s="201">
        <f t="shared" si="1"/>
        <v>0</v>
      </c>
      <c r="M21" s="3"/>
    </row>
    <row r="22" spans="2:13" s="2" customFormat="1" ht="15" customHeight="1" x14ac:dyDescent="0.35">
      <c r="B22" s="202">
        <f t="shared" si="0"/>
        <v>16</v>
      </c>
      <c r="C22" s="8"/>
      <c r="D22" s="6"/>
      <c r="E22" s="151" t="str">
        <f t="shared" si="2"/>
        <v/>
      </c>
      <c r="F22" s="72"/>
      <c r="G22" s="74"/>
      <c r="H22" s="135"/>
      <c r="I22" s="130">
        <f>IF(F22=0,0,IF(F22&gt;tab!$A$702,0,IF(F22&lt;tab!$A$2,700,VLOOKUP(F22,tab!$A$2:$B$702,2,0))))</f>
        <v>0</v>
      </c>
      <c r="J22" s="131">
        <f>IF(G22=0,0,IF(G22&lt;tab!$J$102,0,IF(G22&gt;tab!$J$2,700,VLOOKUP(G22,tab!$J$2:$K$142,2,0))))</f>
        <v>0</v>
      </c>
      <c r="K22" s="132">
        <f>IF(H22=0,0,IF(H22&gt;tab!$P$502,0,IF(H22&lt;tab!$P$2,700,VLOOKUP(H22,tab!$P$2:$Q$502,2,0))))</f>
        <v>0</v>
      </c>
      <c r="L22" s="201">
        <f t="shared" si="1"/>
        <v>0</v>
      </c>
      <c r="M22" s="3"/>
    </row>
    <row r="23" spans="2:13" s="2" customFormat="1" ht="15" customHeight="1" x14ac:dyDescent="0.35">
      <c r="B23" s="202">
        <f t="shared" si="0"/>
        <v>17</v>
      </c>
      <c r="C23" s="8"/>
      <c r="D23" s="5"/>
      <c r="E23" s="151" t="str">
        <f t="shared" si="2"/>
        <v/>
      </c>
      <c r="F23" s="72"/>
      <c r="G23" s="74"/>
      <c r="H23" s="135"/>
      <c r="I23" s="130">
        <f>IF(F23=0,0,IF(F23&gt;tab!$A$702,0,IF(F23&lt;tab!$A$2,700,VLOOKUP(F23,tab!$A$2:$B$702,2,0))))</f>
        <v>0</v>
      </c>
      <c r="J23" s="131">
        <f>IF(G23=0,0,IF(G23&lt;tab!$J$102,0,IF(G23&gt;tab!$J$2,700,VLOOKUP(G23,tab!$J$2:$K$142,2,0))))</f>
        <v>0</v>
      </c>
      <c r="K23" s="132">
        <f>IF(H23=0,0,IF(H23&gt;tab!$P$502,0,IF(H23&lt;tab!$P$2,700,VLOOKUP(H23,tab!$P$2:$Q$502,2,0))))</f>
        <v>0</v>
      </c>
      <c r="L23" s="201">
        <f t="shared" si="1"/>
        <v>0</v>
      </c>
      <c r="M23" s="3"/>
    </row>
    <row r="24" spans="2:13" s="2" customFormat="1" ht="15" customHeight="1" x14ac:dyDescent="0.35">
      <c r="B24" s="202">
        <f t="shared" si="0"/>
        <v>18</v>
      </c>
      <c r="C24" s="8"/>
      <c r="D24" s="6"/>
      <c r="E24" s="151" t="str">
        <f t="shared" si="2"/>
        <v/>
      </c>
      <c r="F24" s="72"/>
      <c r="G24" s="74"/>
      <c r="H24" s="135"/>
      <c r="I24" s="130">
        <f>IF(F24=0,0,IF(F24&gt;tab!$A$702,0,IF(F24&lt;tab!$A$2,700,VLOOKUP(F24,tab!$A$2:$B$702,2,0))))</f>
        <v>0</v>
      </c>
      <c r="J24" s="131">
        <f>IF(G24=0,0,IF(G24&lt;tab!$J$102,0,IF(G24&gt;tab!$J$2,700,VLOOKUP(G24,tab!$J$2:$K$142,2,0))))</f>
        <v>0</v>
      </c>
      <c r="K24" s="132">
        <f>IF(H24=0,0,IF(H24&gt;tab!$P$502,0,IF(H24&lt;tab!$P$2,700,VLOOKUP(H24,tab!$P$2:$Q$502,2,0))))</f>
        <v>0</v>
      </c>
      <c r="L24" s="201">
        <f t="shared" si="1"/>
        <v>0</v>
      </c>
      <c r="M24" s="3"/>
    </row>
    <row r="25" spans="2:13" s="2" customFormat="1" ht="15" customHeight="1" x14ac:dyDescent="0.35">
      <c r="B25" s="202">
        <f t="shared" si="0"/>
        <v>19</v>
      </c>
      <c r="C25" s="8"/>
      <c r="D25" s="5"/>
      <c r="E25" s="151" t="str">
        <f t="shared" si="2"/>
        <v/>
      </c>
      <c r="F25" s="72"/>
      <c r="G25" s="74"/>
      <c r="H25" s="135"/>
      <c r="I25" s="130">
        <f>IF(F25=0,0,IF(F25&gt;tab!$A$702,0,IF(F25&lt;tab!$A$2,700,VLOOKUP(F25,tab!$A$2:$B$702,2,0))))</f>
        <v>0</v>
      </c>
      <c r="J25" s="131">
        <f>IF(G25=0,0,IF(G25&lt;tab!$J$102,0,IF(G25&gt;tab!$J$2,700,VLOOKUP(G25,tab!$J$2:$K$142,2,0))))</f>
        <v>0</v>
      </c>
      <c r="K25" s="132">
        <f>IF(H25=0,0,IF(H25&gt;tab!$P$502,0,IF(H25&lt;tab!$P$2,700,VLOOKUP(H25,tab!$P$2:$Q$502,2,0))))</f>
        <v>0</v>
      </c>
      <c r="L25" s="201">
        <f t="shared" si="1"/>
        <v>0</v>
      </c>
    </row>
    <row r="26" spans="2:13" s="2" customFormat="1" ht="15" customHeight="1" x14ac:dyDescent="0.35">
      <c r="B26" s="202">
        <f t="shared" si="0"/>
        <v>20</v>
      </c>
      <c r="C26" s="8"/>
      <c r="D26" s="6"/>
      <c r="E26" s="151" t="str">
        <f t="shared" si="2"/>
        <v/>
      </c>
      <c r="F26" s="72"/>
      <c r="G26" s="74"/>
      <c r="H26" s="135"/>
      <c r="I26" s="130">
        <f>IF(F26=0,0,IF(F26&gt;tab!$A$702,0,IF(F26&lt;tab!$A$2,700,VLOOKUP(F26,tab!$A$2:$B$702,2,0))))</f>
        <v>0</v>
      </c>
      <c r="J26" s="131">
        <f>IF(G26=0,0,IF(G26&lt;tab!$J$102,0,IF(G26&gt;tab!$J$2,700,VLOOKUP(G26,tab!$J$2:$K$142,2,0))))</f>
        <v>0</v>
      </c>
      <c r="K26" s="132">
        <f>IF(H26=0,0,IF(H26&gt;tab!$P$502,0,IF(H26&lt;tab!$P$2,700,VLOOKUP(H26,tab!$P$2:$Q$502,2,0))))</f>
        <v>0</v>
      </c>
      <c r="L26" s="201">
        <f t="shared" si="1"/>
        <v>0</v>
      </c>
      <c r="M26" s="3"/>
    </row>
    <row r="27" spans="2:13" s="2" customFormat="1" ht="15" customHeight="1" x14ac:dyDescent="0.35">
      <c r="B27" s="202">
        <f t="shared" si="0"/>
        <v>21</v>
      </c>
      <c r="C27" s="8"/>
      <c r="D27" s="6"/>
      <c r="E27" s="151" t="str">
        <f t="shared" si="2"/>
        <v/>
      </c>
      <c r="F27" s="72"/>
      <c r="G27" s="74"/>
      <c r="H27" s="135"/>
      <c r="I27" s="130">
        <f>IF(F27=0,0,IF(F27&gt;tab!$A$702,0,IF(F27&lt;tab!$A$2,700,VLOOKUP(F27,tab!$A$2:$B$702,2,0))))</f>
        <v>0</v>
      </c>
      <c r="J27" s="131">
        <f>IF(G27=0,0,IF(G27&lt;tab!$J$102,0,IF(G27&gt;tab!$J$2,700,VLOOKUP(G27,tab!$J$2:$K$142,2,0))))</f>
        <v>0</v>
      </c>
      <c r="K27" s="132">
        <f>IF(H27=0,0,IF(H27&gt;tab!$P$502,0,IF(H27&lt;tab!$P$2,700,VLOOKUP(H27,tab!$P$2:$Q$502,2,0))))</f>
        <v>0</v>
      </c>
      <c r="L27" s="201">
        <f t="shared" si="1"/>
        <v>0</v>
      </c>
      <c r="M27" s="3"/>
    </row>
    <row r="28" spans="2:13" s="2" customFormat="1" ht="15" customHeight="1" x14ac:dyDescent="0.35">
      <c r="B28" s="202">
        <f t="shared" si="0"/>
        <v>22</v>
      </c>
      <c r="C28" s="8"/>
      <c r="D28" s="6"/>
      <c r="E28" s="151" t="str">
        <f t="shared" si="2"/>
        <v/>
      </c>
      <c r="F28" s="72"/>
      <c r="G28" s="74"/>
      <c r="H28" s="135"/>
      <c r="I28" s="130">
        <f>IF(F28=0,0,IF(F28&gt;tab!$A$702,0,IF(F28&lt;tab!$A$2,700,VLOOKUP(F28,tab!$A$2:$B$702,2,0))))</f>
        <v>0</v>
      </c>
      <c r="J28" s="131">
        <f>IF(G28=0,0,IF(G28&lt;tab!$J$102,0,IF(G28&gt;tab!$J$2,700,VLOOKUP(G28,tab!$J$2:$K$142,2,0))))</f>
        <v>0</v>
      </c>
      <c r="K28" s="132">
        <f>IF(H28=0,0,IF(H28&gt;tab!$P$502,0,IF(H28&lt;tab!$P$2,700,VLOOKUP(H28,tab!$P$2:$Q$502,2,0))))</f>
        <v>0</v>
      </c>
      <c r="L28" s="201">
        <f t="shared" si="1"/>
        <v>0</v>
      </c>
      <c r="M28" s="3"/>
    </row>
    <row r="29" spans="2:13" s="2" customFormat="1" ht="15" customHeight="1" x14ac:dyDescent="0.35">
      <c r="B29" s="202">
        <f t="shared" si="0"/>
        <v>23</v>
      </c>
      <c r="C29" s="8"/>
      <c r="D29" s="6"/>
      <c r="E29" s="151" t="str">
        <f t="shared" si="2"/>
        <v/>
      </c>
      <c r="F29" s="72"/>
      <c r="G29" s="74"/>
      <c r="H29" s="135"/>
      <c r="I29" s="130">
        <f>IF(F29=0,0,IF(F29&gt;tab!$A$702,0,IF(F29&lt;tab!$A$2,700,VLOOKUP(F29,tab!$A$2:$B$702,2,0))))</f>
        <v>0</v>
      </c>
      <c r="J29" s="131">
        <f>IF(G29=0,0,IF(G29&lt;tab!$J$102,0,IF(G29&gt;tab!$J$2,700,VLOOKUP(G29,tab!$J$2:$K$142,2,0))))</f>
        <v>0</v>
      </c>
      <c r="K29" s="132">
        <f>IF(H29=0,0,IF(H29&gt;tab!$P$502,0,IF(H29&lt;tab!$P$2,700,VLOOKUP(H29,tab!$P$2:$Q$502,2,0))))</f>
        <v>0</v>
      </c>
      <c r="L29" s="201">
        <f t="shared" si="1"/>
        <v>0</v>
      </c>
      <c r="M29" s="3"/>
    </row>
    <row r="30" spans="2:13" s="2" customFormat="1" ht="15" customHeight="1" x14ac:dyDescent="0.35">
      <c r="B30" s="202">
        <f t="shared" si="0"/>
        <v>24</v>
      </c>
      <c r="C30" s="8"/>
      <c r="D30" s="6"/>
      <c r="E30" s="151" t="str">
        <f t="shared" si="2"/>
        <v/>
      </c>
      <c r="F30" s="72"/>
      <c r="G30" s="74"/>
      <c r="H30" s="135"/>
      <c r="I30" s="130">
        <f>IF(F30=0,0,IF(F30&gt;tab!$A$702,0,IF(F30&lt;tab!$A$2,700,VLOOKUP(F30,tab!$A$2:$B$702,2,0))))</f>
        <v>0</v>
      </c>
      <c r="J30" s="131">
        <f>IF(G30=0,0,IF(G30&lt;tab!$J$102,0,IF(G30&gt;tab!$J$2,700,VLOOKUP(G30,tab!$J$2:$K$142,2,0))))</f>
        <v>0</v>
      </c>
      <c r="K30" s="132">
        <f>IF(H30=0,0,IF(H30&gt;tab!$P$502,0,IF(H30&lt;tab!$P$2,700,VLOOKUP(H30,tab!$P$2:$Q$502,2,0))))</f>
        <v>0</v>
      </c>
      <c r="L30" s="201">
        <f t="shared" si="1"/>
        <v>0</v>
      </c>
      <c r="M30" s="3"/>
    </row>
    <row r="31" spans="2:13" s="2" customFormat="1" ht="15" customHeight="1" x14ac:dyDescent="0.35">
      <c r="B31" s="202">
        <f t="shared" si="0"/>
        <v>25</v>
      </c>
      <c r="C31" s="8"/>
      <c r="D31" s="6"/>
      <c r="E31" s="151" t="str">
        <f t="shared" si="2"/>
        <v/>
      </c>
      <c r="F31" s="72"/>
      <c r="G31" s="74"/>
      <c r="H31" s="135"/>
      <c r="I31" s="130">
        <f>IF(F31=0,0,IF(F31&gt;tab!$A$702,0,IF(F31&lt;tab!$A$2,700,VLOOKUP(F31,tab!$A$2:$B$702,2,0))))</f>
        <v>0</v>
      </c>
      <c r="J31" s="131">
        <f>IF(G31=0,0,IF(G31&lt;tab!$J$102,0,IF(G31&gt;tab!$J$2,700,VLOOKUP(G31,tab!$J$2:$K$142,2,0))))</f>
        <v>0</v>
      </c>
      <c r="K31" s="132">
        <f>IF(H31=0,0,IF(H31&gt;tab!$P$502,0,IF(H31&lt;tab!$P$2,700,VLOOKUP(H31,tab!$P$2:$Q$502,2,0))))</f>
        <v>0</v>
      </c>
      <c r="L31" s="201">
        <f t="shared" si="1"/>
        <v>0</v>
      </c>
      <c r="M31" s="3"/>
    </row>
    <row r="32" spans="2:13" s="2" customFormat="1" ht="15" customHeight="1" x14ac:dyDescent="0.35">
      <c r="B32" s="202">
        <f t="shared" si="0"/>
        <v>26</v>
      </c>
      <c r="C32" s="8"/>
      <c r="D32" s="6"/>
      <c r="E32" s="151" t="str">
        <f t="shared" si="2"/>
        <v/>
      </c>
      <c r="F32" s="72"/>
      <c r="G32" s="74"/>
      <c r="H32" s="135"/>
      <c r="I32" s="130">
        <f>IF(F32=0,0,IF(F32&gt;tab!$A$702,0,IF(F32&lt;tab!$A$2,700,VLOOKUP(F32,tab!$A$2:$B$702,2,0))))</f>
        <v>0</v>
      </c>
      <c r="J32" s="131">
        <f>IF(G32=0,0,IF(G32&lt;tab!$J$102,0,IF(G32&gt;tab!$J$2,700,VLOOKUP(G32,tab!$J$2:$K$142,2,0))))</f>
        <v>0</v>
      </c>
      <c r="K32" s="132">
        <f>IF(H32=0,0,IF(H32&gt;tab!$P$502,0,IF(H32&lt;tab!$P$2,700,VLOOKUP(H32,tab!$P$2:$Q$502,2,0))))</f>
        <v>0</v>
      </c>
      <c r="L32" s="201">
        <f t="shared" si="1"/>
        <v>0</v>
      </c>
      <c r="M32" s="3"/>
    </row>
    <row r="33" spans="2:13" s="2" customFormat="1" ht="15" customHeight="1" x14ac:dyDescent="0.35">
      <c r="B33" s="202">
        <f t="shared" si="0"/>
        <v>27</v>
      </c>
      <c r="C33" s="8"/>
      <c r="D33" s="5"/>
      <c r="E33" s="151" t="str">
        <f t="shared" si="2"/>
        <v/>
      </c>
      <c r="F33" s="72"/>
      <c r="G33" s="74"/>
      <c r="H33" s="135"/>
      <c r="I33" s="130">
        <f>IF(F33=0,0,IF(F33&gt;tab!$A$702,0,IF(F33&lt;tab!$A$2,700,VLOOKUP(F33,tab!$A$2:$B$702,2,0))))</f>
        <v>0</v>
      </c>
      <c r="J33" s="131">
        <f>IF(G33=0,0,IF(G33&lt;tab!$J$102,0,IF(G33&gt;tab!$J$2,700,VLOOKUP(G33,tab!$J$2:$K$142,2,0))))</f>
        <v>0</v>
      </c>
      <c r="K33" s="132">
        <f>IF(H33=0,0,IF(H33&gt;tab!$P$502,0,IF(H33&lt;tab!$P$2,700,VLOOKUP(H33,tab!$P$2:$Q$502,2,0))))</f>
        <v>0</v>
      </c>
      <c r="L33" s="201">
        <f t="shared" si="1"/>
        <v>0</v>
      </c>
      <c r="M33" s="3"/>
    </row>
    <row r="34" spans="2:13" s="2" customFormat="1" ht="15" customHeight="1" x14ac:dyDescent="0.35">
      <c r="B34" s="202">
        <f t="shared" si="0"/>
        <v>28</v>
      </c>
      <c r="C34" s="8"/>
      <c r="D34" s="6"/>
      <c r="E34" s="151" t="str">
        <f t="shared" si="2"/>
        <v/>
      </c>
      <c r="F34" s="72"/>
      <c r="G34" s="74"/>
      <c r="H34" s="135"/>
      <c r="I34" s="130">
        <f>IF(F34=0,0,IF(F34&gt;tab!$A$702,0,IF(F34&lt;tab!$A$2,700,VLOOKUP(F34,tab!$A$2:$B$702,2,0))))</f>
        <v>0</v>
      </c>
      <c r="J34" s="131">
        <f>IF(G34=0,0,IF(G34&lt;tab!$J$102,0,IF(G34&gt;tab!$J$2,700,VLOOKUP(G34,tab!$J$2:$K$142,2,0))))</f>
        <v>0</v>
      </c>
      <c r="K34" s="132">
        <f>IF(H34=0,0,IF(H34&gt;tab!$P$502,0,IF(H34&lt;tab!$P$2,700,VLOOKUP(H34,tab!$P$2:$Q$502,2,0))))</f>
        <v>0</v>
      </c>
      <c r="L34" s="201">
        <f t="shared" si="1"/>
        <v>0</v>
      </c>
      <c r="M34" s="3"/>
    </row>
    <row r="35" spans="2:13" s="2" customFormat="1" ht="15" customHeight="1" x14ac:dyDescent="0.35">
      <c r="B35" s="202">
        <f t="shared" si="0"/>
        <v>29</v>
      </c>
      <c r="C35" s="8"/>
      <c r="D35" s="5"/>
      <c r="E35" s="151" t="str">
        <f t="shared" si="2"/>
        <v/>
      </c>
      <c r="F35" s="72"/>
      <c r="G35" s="74"/>
      <c r="H35" s="135"/>
      <c r="I35" s="130">
        <f>IF(F35=0,0,IF(F35&gt;tab!$A$702,0,IF(F35&lt;tab!$A$2,700,VLOOKUP(F35,tab!$A$2:$B$702,2,0))))</f>
        <v>0</v>
      </c>
      <c r="J35" s="131">
        <f>IF(G35=0,0,IF(G35&lt;tab!$J$102,0,IF(G35&gt;tab!$J$2,700,VLOOKUP(G35,tab!$J$2:$K$142,2,0))))</f>
        <v>0</v>
      </c>
      <c r="K35" s="132">
        <f>IF(H35=0,0,IF(H35&gt;tab!$P$502,0,IF(H35&lt;tab!$P$2,700,VLOOKUP(H35,tab!$P$2:$Q$502,2,0))))</f>
        <v>0</v>
      </c>
      <c r="L35" s="201">
        <f t="shared" si="1"/>
        <v>0</v>
      </c>
    </row>
    <row r="36" spans="2:13" s="2" customFormat="1" ht="15" customHeight="1" x14ac:dyDescent="0.35">
      <c r="B36" s="202">
        <f t="shared" si="0"/>
        <v>30</v>
      </c>
      <c r="C36" s="8"/>
      <c r="D36" s="6"/>
      <c r="E36" s="151" t="str">
        <f t="shared" si="2"/>
        <v/>
      </c>
      <c r="F36" s="72"/>
      <c r="G36" s="74"/>
      <c r="H36" s="135"/>
      <c r="I36" s="130">
        <f>IF(F36=0,0,IF(F36&gt;tab!$A$702,0,IF(F36&lt;tab!$A$2,700,VLOOKUP(F36,tab!$A$2:$B$702,2,0))))</f>
        <v>0</v>
      </c>
      <c r="J36" s="131">
        <f>IF(G36=0,0,IF(G36&lt;tab!$J$102,0,IF(G36&gt;tab!$J$2,700,VLOOKUP(G36,tab!$J$2:$K$142,2,0))))</f>
        <v>0</v>
      </c>
      <c r="K36" s="132">
        <f>IF(H36=0,0,IF(H36&gt;tab!$P$502,0,IF(H36&lt;tab!$P$2,700,VLOOKUP(H36,tab!$P$2:$Q$502,2,0))))</f>
        <v>0</v>
      </c>
      <c r="L36" s="201">
        <f t="shared" si="1"/>
        <v>0</v>
      </c>
      <c r="M36" s="3"/>
    </row>
    <row r="37" spans="2:13" s="2" customFormat="1" ht="15" customHeight="1" x14ac:dyDescent="0.35">
      <c r="B37" s="202">
        <f t="shared" si="0"/>
        <v>31</v>
      </c>
      <c r="C37" s="8"/>
      <c r="D37" s="6"/>
      <c r="E37" s="151" t="str">
        <f t="shared" si="2"/>
        <v/>
      </c>
      <c r="F37" s="72"/>
      <c r="G37" s="74"/>
      <c r="H37" s="135"/>
      <c r="I37" s="130">
        <f>IF(F37=0,0,IF(F37&gt;tab!$A$702,0,IF(F37&lt;tab!$A$2,700,VLOOKUP(F37,tab!$A$2:$B$702,2,0))))</f>
        <v>0</v>
      </c>
      <c r="J37" s="131">
        <f>IF(G37=0,0,IF(G37&lt;tab!$J$102,0,IF(G37&gt;tab!$J$2,700,VLOOKUP(G37,tab!$J$2:$K$142,2,0))))</f>
        <v>0</v>
      </c>
      <c r="K37" s="132">
        <f>IF(H37=0,0,IF(H37&gt;tab!$P$502,0,IF(H37&lt;tab!$P$2,700,VLOOKUP(H37,tab!$P$2:$Q$502,2,0))))</f>
        <v>0</v>
      </c>
      <c r="L37" s="201">
        <f t="shared" si="1"/>
        <v>0</v>
      </c>
      <c r="M37" s="3"/>
    </row>
    <row r="38" spans="2:13" s="2" customFormat="1" ht="15" customHeight="1" x14ac:dyDescent="0.35">
      <c r="B38" s="202">
        <f t="shared" si="0"/>
        <v>32</v>
      </c>
      <c r="C38" s="8"/>
      <c r="D38" s="6"/>
      <c r="E38" s="151" t="str">
        <f t="shared" si="2"/>
        <v/>
      </c>
      <c r="F38" s="72"/>
      <c r="G38" s="74"/>
      <c r="H38" s="135"/>
      <c r="I38" s="130">
        <f>IF(F38=0,0,IF(F38&gt;tab!$A$702,0,IF(F38&lt;tab!$A$2,700,VLOOKUP(F38,tab!$A$2:$B$702,2,0))))</f>
        <v>0</v>
      </c>
      <c r="J38" s="131">
        <f>IF(G38=0,0,IF(G38&lt;tab!$J$102,0,IF(G38&gt;tab!$J$2,700,VLOOKUP(G38,tab!$J$2:$K$142,2,0))))</f>
        <v>0</v>
      </c>
      <c r="K38" s="132">
        <f>IF(H38=0,0,IF(H38&gt;tab!$P$502,0,IF(H38&lt;tab!$P$2,700,VLOOKUP(H38,tab!$P$2:$Q$502,2,0))))</f>
        <v>0</v>
      </c>
      <c r="L38" s="201">
        <f t="shared" si="1"/>
        <v>0</v>
      </c>
      <c r="M38" s="3"/>
    </row>
    <row r="39" spans="2:13" s="2" customFormat="1" ht="15" customHeight="1" x14ac:dyDescent="0.35">
      <c r="B39" s="202">
        <f t="shared" ref="B39:B70" si="3">ROW(B33)</f>
        <v>33</v>
      </c>
      <c r="C39" s="8"/>
      <c r="D39" s="6"/>
      <c r="E39" s="151" t="str">
        <f t="shared" si="2"/>
        <v/>
      </c>
      <c r="F39" s="72"/>
      <c r="G39" s="74"/>
      <c r="H39" s="135"/>
      <c r="I39" s="130">
        <f>IF(F39=0,0,IF(F39&gt;tab!$A$702,0,IF(F39&lt;tab!$A$2,700,VLOOKUP(F39,tab!$A$2:$B$702,2,0))))</f>
        <v>0</v>
      </c>
      <c r="J39" s="131">
        <f>IF(G39=0,0,IF(G39&lt;tab!$J$102,0,IF(G39&gt;tab!$J$2,700,VLOOKUP(G39,tab!$J$2:$K$142,2,0))))</f>
        <v>0</v>
      </c>
      <c r="K39" s="132">
        <f>IF(H39=0,0,IF(H39&gt;tab!$P$502,0,IF(H39&lt;tab!$P$2,700,VLOOKUP(H39,tab!$P$2:$Q$502,2,0))))</f>
        <v>0</v>
      </c>
      <c r="L39" s="201">
        <f t="shared" ref="L39:L70" si="4">SUM(I39:K39)</f>
        <v>0</v>
      </c>
      <c r="M39" s="3"/>
    </row>
    <row r="40" spans="2:13" s="2" customFormat="1" ht="15" customHeight="1" x14ac:dyDescent="0.35">
      <c r="B40" s="202">
        <f t="shared" si="3"/>
        <v>34</v>
      </c>
      <c r="C40" s="8"/>
      <c r="D40" s="6"/>
      <c r="E40" s="151" t="str">
        <f t="shared" si="2"/>
        <v/>
      </c>
      <c r="F40" s="72"/>
      <c r="G40" s="74"/>
      <c r="H40" s="135"/>
      <c r="I40" s="130">
        <f>IF(F40=0,0,IF(F40&gt;tab!$A$702,0,IF(F40&lt;tab!$A$2,700,VLOOKUP(F40,tab!$A$2:$B$702,2,0))))</f>
        <v>0</v>
      </c>
      <c r="J40" s="131">
        <f>IF(G40=0,0,IF(G40&lt;tab!$J$102,0,IF(G40&gt;tab!$J$2,700,VLOOKUP(G40,tab!$J$2:$K$142,2,0))))</f>
        <v>0</v>
      </c>
      <c r="K40" s="132">
        <f>IF(H40=0,0,IF(H40&gt;tab!$P$502,0,IF(H40&lt;tab!$P$2,700,VLOOKUP(H40,tab!$P$2:$Q$502,2,0))))</f>
        <v>0</v>
      </c>
      <c r="L40" s="201">
        <f t="shared" si="4"/>
        <v>0</v>
      </c>
      <c r="M40" s="3"/>
    </row>
    <row r="41" spans="2:13" s="2" customFormat="1" ht="15" customHeight="1" x14ac:dyDescent="0.35">
      <c r="B41" s="202">
        <f t="shared" si="3"/>
        <v>35</v>
      </c>
      <c r="C41" s="8"/>
      <c r="D41" s="6"/>
      <c r="E41" s="151" t="str">
        <f t="shared" si="2"/>
        <v/>
      </c>
      <c r="F41" s="72"/>
      <c r="G41" s="74"/>
      <c r="H41" s="135"/>
      <c r="I41" s="130">
        <f>IF(F41=0,0,IF(F41&gt;tab!$A$702,0,IF(F41&lt;tab!$A$2,700,VLOOKUP(F41,tab!$A$2:$B$702,2,0))))</f>
        <v>0</v>
      </c>
      <c r="J41" s="131">
        <f>IF(G41=0,0,IF(G41&lt;tab!$J$102,0,IF(G41&gt;tab!$J$2,700,VLOOKUP(G41,tab!$J$2:$K$142,2,0))))</f>
        <v>0</v>
      </c>
      <c r="K41" s="132">
        <f>IF(H41=0,0,IF(H41&gt;tab!$P$502,0,IF(H41&lt;tab!$P$2,700,VLOOKUP(H41,tab!$P$2:$Q$502,2,0))))</f>
        <v>0</v>
      </c>
      <c r="L41" s="201">
        <f t="shared" si="4"/>
        <v>0</v>
      </c>
      <c r="M41" s="3"/>
    </row>
    <row r="42" spans="2:13" s="2" customFormat="1" ht="15" customHeight="1" x14ac:dyDescent="0.35">
      <c r="B42" s="202">
        <f t="shared" si="3"/>
        <v>36</v>
      </c>
      <c r="C42" s="5"/>
      <c r="D42" s="6"/>
      <c r="E42" s="151" t="str">
        <f t="shared" si="2"/>
        <v/>
      </c>
      <c r="F42" s="72"/>
      <c r="G42" s="74"/>
      <c r="H42" s="135"/>
      <c r="I42" s="130">
        <f>IF(F42=0,0,IF(F42&gt;tab!$A$702,0,IF(F42&lt;tab!$A$2,700,VLOOKUP(F42,tab!$A$2:$B$702,2,0))))</f>
        <v>0</v>
      </c>
      <c r="J42" s="131">
        <f>IF(G42=0,0,IF(G42&lt;tab!$J$102,0,IF(G42&gt;tab!$J$2,700,VLOOKUP(G42,tab!$J$2:$K$142,2,0))))</f>
        <v>0</v>
      </c>
      <c r="K42" s="132">
        <f>IF(H42=0,0,IF(H42&gt;tab!$P$502,0,IF(H42&lt;tab!$P$2,700,VLOOKUP(H42,tab!$P$2:$Q$502,2,0))))</f>
        <v>0</v>
      </c>
      <c r="L42" s="201">
        <f t="shared" si="4"/>
        <v>0</v>
      </c>
      <c r="M42" s="3"/>
    </row>
    <row r="43" spans="2:13" s="2" customFormat="1" ht="15" customHeight="1" x14ac:dyDescent="0.35">
      <c r="B43" s="202">
        <f t="shared" si="3"/>
        <v>37</v>
      </c>
      <c r="C43" s="5"/>
      <c r="D43" s="5"/>
      <c r="E43" s="151" t="str">
        <f t="shared" si="2"/>
        <v/>
      </c>
      <c r="F43" s="72"/>
      <c r="G43" s="74"/>
      <c r="H43" s="135"/>
      <c r="I43" s="130">
        <f>IF(F43=0,0,IF(F43&gt;tab!$A$702,0,IF(F43&lt;tab!$A$2,700,VLOOKUP(F43,tab!$A$2:$B$702,2,0))))</f>
        <v>0</v>
      </c>
      <c r="J43" s="131">
        <f>IF(G43=0,0,IF(G43&lt;tab!$J$102,0,IF(G43&gt;tab!$J$2,700,VLOOKUP(G43,tab!$J$2:$K$142,2,0))))</f>
        <v>0</v>
      </c>
      <c r="K43" s="132">
        <f>IF(H43=0,0,IF(H43&gt;tab!$P$502,0,IF(H43&lt;tab!$P$2,700,VLOOKUP(H43,tab!$P$2:$Q$502,2,0))))</f>
        <v>0</v>
      </c>
      <c r="L43" s="201">
        <f t="shared" si="4"/>
        <v>0</v>
      </c>
      <c r="M43" s="3"/>
    </row>
    <row r="44" spans="2:13" s="2" customFormat="1" ht="15" customHeight="1" x14ac:dyDescent="0.35">
      <c r="B44" s="202">
        <f t="shared" si="3"/>
        <v>38</v>
      </c>
      <c r="C44" s="5"/>
      <c r="D44" s="6"/>
      <c r="E44" s="151" t="str">
        <f t="shared" si="2"/>
        <v/>
      </c>
      <c r="F44" s="72"/>
      <c r="G44" s="74"/>
      <c r="H44" s="135"/>
      <c r="I44" s="130">
        <f>IF(F44=0,0,IF(F44&gt;tab!$A$702,0,IF(F44&lt;tab!$A$2,700,VLOOKUP(F44,tab!$A$2:$B$702,2,0))))</f>
        <v>0</v>
      </c>
      <c r="J44" s="131">
        <f>IF(G44=0,0,IF(G44&lt;tab!$J$102,0,IF(G44&gt;tab!$J$2,700,VLOOKUP(G44,tab!$J$2:$K$142,2,0))))</f>
        <v>0</v>
      </c>
      <c r="K44" s="132">
        <f>IF(H44=0,0,IF(H44&gt;tab!$P$502,0,IF(H44&lt;tab!$P$2,700,VLOOKUP(H44,tab!$P$2:$Q$502,2,0))))</f>
        <v>0</v>
      </c>
      <c r="L44" s="201">
        <f t="shared" si="4"/>
        <v>0</v>
      </c>
      <c r="M44" s="3"/>
    </row>
    <row r="45" spans="2:13" s="2" customFormat="1" ht="15" customHeight="1" x14ac:dyDescent="0.35">
      <c r="B45" s="202">
        <f t="shared" si="3"/>
        <v>39</v>
      </c>
      <c r="C45" s="5"/>
      <c r="D45" s="5"/>
      <c r="E45" s="151" t="str">
        <f t="shared" si="2"/>
        <v/>
      </c>
      <c r="F45" s="72"/>
      <c r="G45" s="74"/>
      <c r="H45" s="135"/>
      <c r="I45" s="130">
        <f>IF(F45=0,0,IF(F45&gt;tab!$A$702,0,IF(F45&lt;tab!$A$2,700,VLOOKUP(F45,tab!$A$2:$B$702,2,0))))</f>
        <v>0</v>
      </c>
      <c r="J45" s="131">
        <f>IF(G45=0,0,IF(G45&lt;tab!$J$102,0,IF(G45&gt;tab!$J$2,700,VLOOKUP(G45,tab!$J$2:$K$142,2,0))))</f>
        <v>0</v>
      </c>
      <c r="K45" s="132">
        <f>IF(H45=0,0,IF(H45&gt;tab!$P$502,0,IF(H45&lt;tab!$P$2,700,VLOOKUP(H45,tab!$P$2:$Q$502,2,0))))</f>
        <v>0</v>
      </c>
      <c r="L45" s="201">
        <f t="shared" si="4"/>
        <v>0</v>
      </c>
    </row>
    <row r="46" spans="2:13" s="2" customFormat="1" ht="15" customHeight="1" x14ac:dyDescent="0.35">
      <c r="B46" s="202">
        <f t="shared" si="3"/>
        <v>40</v>
      </c>
      <c r="C46" s="5"/>
      <c r="D46" s="6"/>
      <c r="E46" s="151" t="str">
        <f t="shared" si="2"/>
        <v/>
      </c>
      <c r="F46" s="72"/>
      <c r="G46" s="74"/>
      <c r="H46" s="135"/>
      <c r="I46" s="130">
        <f>IF(F46=0,0,IF(F46&gt;tab!$A$702,0,IF(F46&lt;tab!$A$2,700,VLOOKUP(F46,tab!$A$2:$B$702,2,0))))</f>
        <v>0</v>
      </c>
      <c r="J46" s="131">
        <f>IF(G46=0,0,IF(G46&lt;tab!$J$102,0,IF(G46&gt;tab!$J$2,700,VLOOKUP(G46,tab!$J$2:$K$142,2,0))))</f>
        <v>0</v>
      </c>
      <c r="K46" s="132">
        <f>IF(H46=0,0,IF(H46&gt;tab!$P$502,0,IF(H46&lt;tab!$P$2,700,VLOOKUP(H46,tab!$P$2:$Q$502,2,0))))</f>
        <v>0</v>
      </c>
      <c r="L46" s="201">
        <f t="shared" si="4"/>
        <v>0</v>
      </c>
      <c r="M46" s="3"/>
    </row>
    <row r="47" spans="2:13" ht="15" customHeight="1" x14ac:dyDescent="0.35">
      <c r="B47" s="202">
        <f t="shared" si="3"/>
        <v>41</v>
      </c>
      <c r="C47" s="40"/>
      <c r="D47" s="40"/>
      <c r="E47" s="151" t="str">
        <f t="shared" si="2"/>
        <v/>
      </c>
      <c r="F47" s="72"/>
      <c r="G47" s="74"/>
      <c r="H47" s="135"/>
      <c r="I47" s="130">
        <f>IF(F47=0,0,IF(F47&gt;tab!$A$702,0,IF(F47&lt;tab!$A$2,700,VLOOKUP(F47,tab!$A$2:$B$702,2,0))))</f>
        <v>0</v>
      </c>
      <c r="J47" s="131">
        <f>IF(G47=0,0,IF(G47&lt;tab!$J$102,0,IF(G47&gt;tab!$J$2,700,VLOOKUP(G47,tab!$J$2:$K$142,2,0))))</f>
        <v>0</v>
      </c>
      <c r="K47" s="132">
        <f>IF(H47=0,0,IF(H47&gt;tab!$P$502,0,IF(H47&lt;tab!$P$2,700,VLOOKUP(H47,tab!$P$2:$Q$502,2,0))))</f>
        <v>0</v>
      </c>
      <c r="L47" s="201">
        <f t="shared" si="4"/>
        <v>0</v>
      </c>
    </row>
    <row r="48" spans="2:13" ht="15" customHeight="1" x14ac:dyDescent="0.35">
      <c r="B48" s="202">
        <f t="shared" si="3"/>
        <v>42</v>
      </c>
      <c r="C48" s="40"/>
      <c r="D48" s="40"/>
      <c r="E48" s="151" t="str">
        <f t="shared" si="2"/>
        <v/>
      </c>
      <c r="F48" s="72"/>
      <c r="G48" s="74"/>
      <c r="H48" s="135"/>
      <c r="I48" s="130">
        <f>IF(F48=0,0,IF(F48&gt;tab!$A$702,0,IF(F48&lt;tab!$A$2,700,VLOOKUP(F48,tab!$A$2:$B$702,2,0))))</f>
        <v>0</v>
      </c>
      <c r="J48" s="131">
        <f>IF(G48=0,0,IF(G48&lt;tab!$J$102,0,IF(G48&gt;tab!$J$2,700,VLOOKUP(G48,tab!$J$2:$K$142,2,0))))</f>
        <v>0</v>
      </c>
      <c r="K48" s="132">
        <f>IF(H48=0,0,IF(H48&gt;tab!$P$502,0,IF(H48&lt;tab!$P$2,700,VLOOKUP(H48,tab!$P$2:$Q$502,2,0))))</f>
        <v>0</v>
      </c>
      <c r="L48" s="201">
        <f t="shared" si="4"/>
        <v>0</v>
      </c>
    </row>
    <row r="49" spans="2:12" ht="15" customHeight="1" x14ac:dyDescent="0.35">
      <c r="B49" s="202">
        <f t="shared" si="3"/>
        <v>43</v>
      </c>
      <c r="C49" s="40"/>
      <c r="D49" s="40"/>
      <c r="E49" s="151" t="str">
        <f t="shared" si="2"/>
        <v/>
      </c>
      <c r="F49" s="72"/>
      <c r="G49" s="74"/>
      <c r="H49" s="135"/>
      <c r="I49" s="130">
        <f>IF(F49=0,0,IF(F49&gt;tab!$A$702,0,IF(F49&lt;tab!$A$2,700,VLOOKUP(F49,tab!$A$2:$B$702,2,0))))</f>
        <v>0</v>
      </c>
      <c r="J49" s="131">
        <f>IF(G49=0,0,IF(G49&lt;tab!$J$102,0,IF(G49&gt;tab!$J$2,700,VLOOKUP(G49,tab!$J$2:$K$142,2,0))))</f>
        <v>0</v>
      </c>
      <c r="K49" s="132">
        <f>IF(H49=0,0,IF(H49&gt;tab!$P$502,0,IF(H49&lt;tab!$P$2,700,VLOOKUP(H49,tab!$P$2:$Q$502,2,0))))</f>
        <v>0</v>
      </c>
      <c r="L49" s="201">
        <f t="shared" si="4"/>
        <v>0</v>
      </c>
    </row>
    <row r="50" spans="2:12" ht="15" customHeight="1" x14ac:dyDescent="0.35">
      <c r="B50" s="202">
        <f t="shared" si="3"/>
        <v>44</v>
      </c>
      <c r="C50" s="40"/>
      <c r="D50" s="40"/>
      <c r="E50" s="151" t="str">
        <f t="shared" si="2"/>
        <v/>
      </c>
      <c r="F50" s="72"/>
      <c r="G50" s="74"/>
      <c r="H50" s="135"/>
      <c r="I50" s="130">
        <f>IF(F50=0,0,IF(F50&gt;tab!$A$702,0,IF(F50&lt;tab!$A$2,700,VLOOKUP(F50,tab!$A$2:$B$702,2,0))))</f>
        <v>0</v>
      </c>
      <c r="J50" s="131">
        <f>IF(G50=0,0,IF(G50&lt;tab!$J$102,0,IF(G50&gt;tab!$J$2,700,VLOOKUP(G50,tab!$J$2:$K$142,2,0))))</f>
        <v>0</v>
      </c>
      <c r="K50" s="132">
        <f>IF(H50=0,0,IF(H50&gt;tab!$P$502,0,IF(H50&lt;tab!$P$2,700,VLOOKUP(H50,tab!$P$2:$Q$502,2,0))))</f>
        <v>0</v>
      </c>
      <c r="L50" s="201">
        <f t="shared" si="4"/>
        <v>0</v>
      </c>
    </row>
    <row r="51" spans="2:12" ht="15" customHeight="1" x14ac:dyDescent="0.35">
      <c r="B51" s="202">
        <f t="shared" si="3"/>
        <v>45</v>
      </c>
      <c r="C51" s="40"/>
      <c r="D51" s="40"/>
      <c r="E51" s="151" t="str">
        <f t="shared" si="2"/>
        <v/>
      </c>
      <c r="F51" s="72"/>
      <c r="G51" s="74"/>
      <c r="H51" s="135"/>
      <c r="I51" s="130">
        <f>IF(F51=0,0,IF(F51&gt;tab!$A$702,0,IF(F51&lt;tab!$A$2,700,VLOOKUP(F51,tab!$A$2:$B$702,2,0))))</f>
        <v>0</v>
      </c>
      <c r="J51" s="131">
        <f>IF(G51=0,0,IF(G51&lt;tab!$J$102,0,IF(G51&gt;tab!$J$2,700,VLOOKUP(G51,tab!$J$2:$K$142,2,0))))</f>
        <v>0</v>
      </c>
      <c r="K51" s="132">
        <f>IF(H51=0,0,IF(H51&gt;tab!$P$502,0,IF(H51&lt;tab!$P$2,700,VLOOKUP(H51,tab!$P$2:$Q$502,2,0))))</f>
        <v>0</v>
      </c>
      <c r="L51" s="201">
        <f t="shared" si="4"/>
        <v>0</v>
      </c>
    </row>
    <row r="52" spans="2:12" ht="15" customHeight="1" x14ac:dyDescent="0.35">
      <c r="B52" s="202">
        <f t="shared" si="3"/>
        <v>46</v>
      </c>
      <c r="C52" s="40"/>
      <c r="D52" s="40"/>
      <c r="E52" s="151" t="str">
        <f t="shared" si="2"/>
        <v/>
      </c>
      <c r="F52" s="72"/>
      <c r="G52" s="74"/>
      <c r="H52" s="135"/>
      <c r="I52" s="130">
        <f>IF(F52=0,0,IF(F52&gt;tab!$A$702,0,IF(F52&lt;tab!$A$2,700,VLOOKUP(F52,tab!$A$2:$B$702,2,0))))</f>
        <v>0</v>
      </c>
      <c r="J52" s="131">
        <f>IF(G52=0,0,IF(G52&lt;tab!$J$102,0,IF(G52&gt;tab!$J$2,700,VLOOKUP(G52,tab!$J$2:$K$142,2,0))))</f>
        <v>0</v>
      </c>
      <c r="K52" s="132">
        <f>IF(H52=0,0,IF(H52&gt;tab!$P$502,0,IF(H52&lt;tab!$P$2,700,VLOOKUP(H52,tab!$P$2:$Q$502,2,0))))</f>
        <v>0</v>
      </c>
      <c r="L52" s="201">
        <f t="shared" si="4"/>
        <v>0</v>
      </c>
    </row>
    <row r="53" spans="2:12" ht="15" customHeight="1" x14ac:dyDescent="0.35">
      <c r="B53" s="202">
        <f t="shared" si="3"/>
        <v>47</v>
      </c>
      <c r="C53" s="40"/>
      <c r="D53" s="40"/>
      <c r="E53" s="151" t="str">
        <f t="shared" si="2"/>
        <v/>
      </c>
      <c r="F53" s="72"/>
      <c r="G53" s="74"/>
      <c r="H53" s="135"/>
      <c r="I53" s="130">
        <f>IF(F53=0,0,IF(F53&gt;tab!$A$702,0,IF(F53&lt;tab!$A$2,700,VLOOKUP(F53,tab!$A$2:$B$702,2,0))))</f>
        <v>0</v>
      </c>
      <c r="J53" s="131">
        <f>IF(G53=0,0,IF(G53&lt;tab!$J$102,0,IF(G53&gt;tab!$J$2,700,VLOOKUP(G53,tab!$J$2:$K$142,2,0))))</f>
        <v>0</v>
      </c>
      <c r="K53" s="132">
        <f>IF(H53=0,0,IF(H53&gt;tab!$P$502,0,IF(H53&lt;tab!$P$2,700,VLOOKUP(H53,tab!$P$2:$Q$502,2,0))))</f>
        <v>0</v>
      </c>
      <c r="L53" s="201">
        <f t="shared" si="4"/>
        <v>0</v>
      </c>
    </row>
    <row r="54" spans="2:12" ht="15" customHeight="1" x14ac:dyDescent="0.35">
      <c r="B54" s="202">
        <f t="shared" si="3"/>
        <v>48</v>
      </c>
      <c r="C54" s="40"/>
      <c r="D54" s="40"/>
      <c r="E54" s="151" t="str">
        <f t="shared" si="2"/>
        <v/>
      </c>
      <c r="F54" s="72"/>
      <c r="G54" s="74"/>
      <c r="H54" s="135"/>
      <c r="I54" s="130">
        <f>IF(F54=0,0,IF(F54&gt;tab!$A$702,0,IF(F54&lt;tab!$A$2,700,VLOOKUP(F54,tab!$A$2:$B$702,2,0))))</f>
        <v>0</v>
      </c>
      <c r="J54" s="131">
        <f>IF(G54=0,0,IF(G54&lt;tab!$J$102,0,IF(G54&gt;tab!$J$2,700,VLOOKUP(G54,tab!$J$2:$K$142,2,0))))</f>
        <v>0</v>
      </c>
      <c r="K54" s="132">
        <f>IF(H54=0,0,IF(H54&gt;tab!$P$502,0,IF(H54&lt;tab!$P$2,700,VLOOKUP(H54,tab!$P$2:$Q$502,2,0))))</f>
        <v>0</v>
      </c>
      <c r="L54" s="201">
        <f t="shared" si="4"/>
        <v>0</v>
      </c>
    </row>
    <row r="55" spans="2:12" ht="15" customHeight="1" x14ac:dyDescent="0.35">
      <c r="B55" s="202">
        <f t="shared" si="3"/>
        <v>49</v>
      </c>
      <c r="C55" s="40"/>
      <c r="D55" s="40"/>
      <c r="E55" s="151" t="str">
        <f t="shared" si="2"/>
        <v/>
      </c>
      <c r="F55" s="72"/>
      <c r="G55" s="74"/>
      <c r="H55" s="135"/>
      <c r="I55" s="130">
        <f>IF(F55=0,0,IF(F55&gt;tab!$A$702,0,IF(F55&lt;tab!$A$2,700,VLOOKUP(F55,tab!$A$2:$B$702,2,0))))</f>
        <v>0</v>
      </c>
      <c r="J55" s="131">
        <f>IF(G55=0,0,IF(G55&lt;tab!$J$102,0,IF(G55&gt;tab!$J$2,700,VLOOKUP(G55,tab!$J$2:$K$142,2,0))))</f>
        <v>0</v>
      </c>
      <c r="K55" s="132">
        <f>IF(H55=0,0,IF(H55&gt;tab!$P$502,0,IF(H55&lt;tab!$P$2,700,VLOOKUP(H55,tab!$P$2:$Q$502,2,0))))</f>
        <v>0</v>
      </c>
      <c r="L55" s="201">
        <f t="shared" si="4"/>
        <v>0</v>
      </c>
    </row>
    <row r="56" spans="2:12" ht="15" customHeight="1" x14ac:dyDescent="0.35">
      <c r="B56" s="202">
        <f t="shared" si="3"/>
        <v>50</v>
      </c>
      <c r="C56" s="40"/>
      <c r="D56" s="40"/>
      <c r="E56" s="151" t="str">
        <f t="shared" si="2"/>
        <v/>
      </c>
      <c r="F56" s="72"/>
      <c r="G56" s="74"/>
      <c r="H56" s="135"/>
      <c r="I56" s="130">
        <f>IF(F56=0,0,IF(F56&gt;tab!$A$702,0,IF(F56&lt;tab!$A$2,700,VLOOKUP(F56,tab!$A$2:$B$702,2,0))))</f>
        <v>0</v>
      </c>
      <c r="J56" s="131">
        <f>IF(G56=0,0,IF(G56&lt;tab!$J$102,0,IF(G56&gt;tab!$J$2,700,VLOOKUP(G56,tab!$J$2:$K$142,2,0))))</f>
        <v>0</v>
      </c>
      <c r="K56" s="132">
        <f>IF(H56=0,0,IF(H56&gt;tab!$P$502,0,IF(H56&lt;tab!$P$2,700,VLOOKUP(H56,tab!$P$2:$Q$502,2,0))))</f>
        <v>0</v>
      </c>
      <c r="L56" s="201">
        <f t="shared" si="4"/>
        <v>0</v>
      </c>
    </row>
    <row r="57" spans="2:12" ht="15" customHeight="1" x14ac:dyDescent="0.35">
      <c r="B57" s="202">
        <f t="shared" si="3"/>
        <v>51</v>
      </c>
      <c r="C57" s="40"/>
      <c r="D57" s="40"/>
      <c r="E57" s="151" t="str">
        <f t="shared" si="2"/>
        <v/>
      </c>
      <c r="F57" s="72"/>
      <c r="G57" s="74"/>
      <c r="H57" s="135"/>
      <c r="I57" s="130">
        <f>IF(F57=0,0,IF(F57&gt;tab!$A$702,0,IF(F57&lt;tab!$A$2,700,VLOOKUP(F57,tab!$A$2:$B$702,2,0))))</f>
        <v>0</v>
      </c>
      <c r="J57" s="131">
        <f>IF(G57=0,0,IF(G57&lt;tab!$J$102,0,IF(G57&gt;tab!$J$2,700,VLOOKUP(G57,tab!$J$2:$K$142,2,0))))</f>
        <v>0</v>
      </c>
      <c r="K57" s="132">
        <f>IF(H57=0,0,IF(H57&gt;tab!$P$502,0,IF(H57&lt;tab!$P$2,700,VLOOKUP(H57,tab!$P$2:$Q$502,2,0))))</f>
        <v>0</v>
      </c>
      <c r="L57" s="201">
        <f t="shared" si="4"/>
        <v>0</v>
      </c>
    </row>
    <row r="58" spans="2:12" ht="15" customHeight="1" x14ac:dyDescent="0.35">
      <c r="B58" s="202">
        <f t="shared" si="3"/>
        <v>52</v>
      </c>
      <c r="C58" s="40"/>
      <c r="D58" s="40"/>
      <c r="E58" s="151" t="str">
        <f t="shared" si="2"/>
        <v/>
      </c>
      <c r="F58" s="72"/>
      <c r="G58" s="74"/>
      <c r="H58" s="135"/>
      <c r="I58" s="130">
        <f>IF(F58=0,0,IF(F58&gt;tab!$A$702,0,IF(F58&lt;tab!$A$2,700,VLOOKUP(F58,tab!$A$2:$B$702,2,0))))</f>
        <v>0</v>
      </c>
      <c r="J58" s="131">
        <f>IF(G58=0,0,IF(G58&lt;tab!$J$102,0,IF(G58&gt;tab!$J$2,700,VLOOKUP(G58,tab!$J$2:$K$142,2,0))))</f>
        <v>0</v>
      </c>
      <c r="K58" s="132">
        <f>IF(H58=0,0,IF(H58&gt;tab!$P$502,0,IF(H58&lt;tab!$P$2,700,VLOOKUP(H58,tab!$P$2:$Q$502,2,0))))</f>
        <v>0</v>
      </c>
      <c r="L58" s="201">
        <f t="shared" si="4"/>
        <v>0</v>
      </c>
    </row>
    <row r="59" spans="2:12" ht="15" customHeight="1" x14ac:dyDescent="0.35">
      <c r="B59" s="202">
        <f t="shared" si="3"/>
        <v>53</v>
      </c>
      <c r="C59" s="40"/>
      <c r="D59" s="40"/>
      <c r="E59" s="151" t="str">
        <f t="shared" si="2"/>
        <v/>
      </c>
      <c r="F59" s="72"/>
      <c r="G59" s="74"/>
      <c r="H59" s="135"/>
      <c r="I59" s="130">
        <f>IF(F59=0,0,IF(F59&gt;tab!$A$702,0,IF(F59&lt;tab!$A$2,700,VLOOKUP(F59,tab!$A$2:$B$702,2,0))))</f>
        <v>0</v>
      </c>
      <c r="J59" s="131">
        <f>IF(G59=0,0,IF(G59&lt;tab!$J$102,0,IF(G59&gt;tab!$J$2,700,VLOOKUP(G59,tab!$J$2:$K$142,2,0))))</f>
        <v>0</v>
      </c>
      <c r="K59" s="132">
        <f>IF(H59=0,0,IF(H59&gt;tab!$P$502,0,IF(H59&lt;tab!$P$2,700,VLOOKUP(H59,tab!$P$2:$Q$502,2,0))))</f>
        <v>0</v>
      </c>
      <c r="L59" s="201">
        <f t="shared" si="4"/>
        <v>0</v>
      </c>
    </row>
    <row r="60" spans="2:12" ht="15" customHeight="1" x14ac:dyDescent="0.35">
      <c r="B60" s="202">
        <f t="shared" si="3"/>
        <v>54</v>
      </c>
      <c r="C60" s="40"/>
      <c r="D60" s="40"/>
      <c r="E60" s="151" t="str">
        <f t="shared" si="2"/>
        <v/>
      </c>
      <c r="F60" s="72"/>
      <c r="G60" s="74"/>
      <c r="H60" s="135"/>
      <c r="I60" s="130">
        <f>IF(F60=0,0,IF(F60&gt;tab!$A$702,0,IF(F60&lt;tab!$A$2,700,VLOOKUP(F60,tab!$A$2:$B$702,2,0))))</f>
        <v>0</v>
      </c>
      <c r="J60" s="131">
        <f>IF(G60=0,0,IF(G60&lt;tab!$J$102,0,IF(G60&gt;tab!$J$2,700,VLOOKUP(G60,tab!$J$2:$K$142,2,0))))</f>
        <v>0</v>
      </c>
      <c r="K60" s="132">
        <f>IF(H60=0,0,IF(H60&gt;tab!$P$502,0,IF(H60&lt;tab!$P$2,700,VLOOKUP(H60,tab!$P$2:$Q$502,2,0))))</f>
        <v>0</v>
      </c>
      <c r="L60" s="201">
        <f t="shared" si="4"/>
        <v>0</v>
      </c>
    </row>
    <row r="61" spans="2:12" ht="15" customHeight="1" x14ac:dyDescent="0.35">
      <c r="B61" s="202">
        <f t="shared" si="3"/>
        <v>55</v>
      </c>
      <c r="C61" s="40"/>
      <c r="D61" s="40"/>
      <c r="E61" s="151" t="str">
        <f t="shared" si="2"/>
        <v/>
      </c>
      <c r="F61" s="72"/>
      <c r="G61" s="74"/>
      <c r="H61" s="135"/>
      <c r="I61" s="130">
        <f>IF(F61=0,0,IF(F61&gt;tab!$A$702,0,IF(F61&lt;tab!$A$2,700,VLOOKUP(F61,tab!$A$2:$B$702,2,0))))</f>
        <v>0</v>
      </c>
      <c r="J61" s="131">
        <f>IF(G61=0,0,IF(G61&lt;tab!$J$102,0,IF(G61&gt;tab!$J$2,700,VLOOKUP(G61,tab!$J$2:$K$142,2,0))))</f>
        <v>0</v>
      </c>
      <c r="K61" s="132">
        <f>IF(H61=0,0,IF(H61&gt;tab!$P$502,0,IF(H61&lt;tab!$P$2,700,VLOOKUP(H61,tab!$P$2:$Q$502,2,0))))</f>
        <v>0</v>
      </c>
      <c r="L61" s="201">
        <f t="shared" si="4"/>
        <v>0</v>
      </c>
    </row>
    <row r="62" spans="2:12" ht="15" customHeight="1" x14ac:dyDescent="0.35">
      <c r="B62" s="202">
        <f t="shared" si="3"/>
        <v>56</v>
      </c>
      <c r="C62" s="40"/>
      <c r="D62" s="40"/>
      <c r="E62" s="151" t="str">
        <f t="shared" si="2"/>
        <v/>
      </c>
      <c r="F62" s="72"/>
      <c r="G62" s="74"/>
      <c r="H62" s="135"/>
      <c r="I62" s="130">
        <f>IF(F62=0,0,IF(F62&gt;tab!$A$702,0,IF(F62&lt;tab!$A$2,700,VLOOKUP(F62,tab!$A$2:$B$702,2,0))))</f>
        <v>0</v>
      </c>
      <c r="J62" s="131">
        <f>IF(G62=0,0,IF(G62&lt;tab!$J$102,0,IF(G62&gt;tab!$J$2,700,VLOOKUP(G62,tab!$J$2:$K$142,2,0))))</f>
        <v>0</v>
      </c>
      <c r="K62" s="132">
        <f>IF(H62=0,0,IF(H62&gt;tab!$P$502,0,IF(H62&lt;tab!$P$2,700,VLOOKUP(H62,tab!$P$2:$Q$502,2,0))))</f>
        <v>0</v>
      </c>
      <c r="L62" s="201">
        <f t="shared" si="4"/>
        <v>0</v>
      </c>
    </row>
    <row r="63" spans="2:12" ht="15" customHeight="1" x14ac:dyDescent="0.35">
      <c r="B63" s="202">
        <f t="shared" si="3"/>
        <v>57</v>
      </c>
      <c r="C63" s="40"/>
      <c r="D63" s="40"/>
      <c r="E63" s="151" t="str">
        <f t="shared" si="2"/>
        <v/>
      </c>
      <c r="F63" s="72"/>
      <c r="G63" s="74"/>
      <c r="H63" s="135"/>
      <c r="I63" s="130">
        <f>IF(F63=0,0,IF(F63&gt;tab!$A$702,0,IF(F63&lt;tab!$A$2,700,VLOOKUP(F63,tab!$A$2:$B$702,2,0))))</f>
        <v>0</v>
      </c>
      <c r="J63" s="131">
        <f>IF(G63=0,0,IF(G63&lt;tab!$J$102,0,IF(G63&gt;tab!$J$2,700,VLOOKUP(G63,tab!$J$2:$K$142,2,0))))</f>
        <v>0</v>
      </c>
      <c r="K63" s="132">
        <f>IF(H63=0,0,IF(H63&gt;tab!$P$502,0,IF(H63&lt;tab!$P$2,700,VLOOKUP(H63,tab!$P$2:$Q$502,2,0))))</f>
        <v>0</v>
      </c>
      <c r="L63" s="201">
        <f t="shared" si="4"/>
        <v>0</v>
      </c>
    </row>
    <row r="64" spans="2:12" ht="15" customHeight="1" x14ac:dyDescent="0.35">
      <c r="B64" s="202">
        <f t="shared" si="3"/>
        <v>58</v>
      </c>
      <c r="C64" s="40"/>
      <c r="D64" s="40"/>
      <c r="E64" s="151" t="str">
        <f t="shared" si="2"/>
        <v/>
      </c>
      <c r="F64" s="72"/>
      <c r="G64" s="74"/>
      <c r="H64" s="135"/>
      <c r="I64" s="130">
        <f>IF(F64=0,0,IF(F64&gt;tab!$A$702,0,IF(F64&lt;tab!$A$2,700,VLOOKUP(F64,tab!$A$2:$B$702,2,0))))</f>
        <v>0</v>
      </c>
      <c r="J64" s="131">
        <f>IF(G64=0,0,IF(G64&lt;tab!$J$102,0,IF(G64&gt;tab!$J$2,700,VLOOKUP(G64,tab!$J$2:$K$142,2,0))))</f>
        <v>0</v>
      </c>
      <c r="K64" s="132">
        <f>IF(H64=0,0,IF(H64&gt;tab!$P$502,0,IF(H64&lt;tab!$P$2,700,VLOOKUP(H64,tab!$P$2:$Q$502,2,0))))</f>
        <v>0</v>
      </c>
      <c r="L64" s="201">
        <f t="shared" si="4"/>
        <v>0</v>
      </c>
    </row>
    <row r="65" spans="2:12" ht="15" customHeight="1" x14ac:dyDescent="0.35">
      <c r="B65" s="202">
        <f t="shared" si="3"/>
        <v>59</v>
      </c>
      <c r="C65" s="40"/>
      <c r="D65" s="40"/>
      <c r="E65" s="151" t="str">
        <f t="shared" si="2"/>
        <v/>
      </c>
      <c r="F65" s="72"/>
      <c r="G65" s="74"/>
      <c r="H65" s="135"/>
      <c r="I65" s="130">
        <f>IF(F65=0,0,IF(F65&gt;tab!$A$702,0,IF(F65&lt;tab!$A$2,700,VLOOKUP(F65,tab!$A$2:$B$702,2,0))))</f>
        <v>0</v>
      </c>
      <c r="J65" s="131">
        <f>IF(G65=0,0,IF(G65&lt;tab!$J$102,0,IF(G65&gt;tab!$J$2,700,VLOOKUP(G65,tab!$J$2:$K$142,2,0))))</f>
        <v>0</v>
      </c>
      <c r="K65" s="132">
        <f>IF(H65=0,0,IF(H65&gt;tab!$P$502,0,IF(H65&lt;tab!$P$2,700,VLOOKUP(H65,tab!$P$2:$Q$502,2,0))))</f>
        <v>0</v>
      </c>
      <c r="L65" s="201">
        <f t="shared" si="4"/>
        <v>0</v>
      </c>
    </row>
    <row r="66" spans="2:12" ht="15" customHeight="1" x14ac:dyDescent="0.35">
      <c r="B66" s="202">
        <f t="shared" si="3"/>
        <v>60</v>
      </c>
      <c r="C66" s="40"/>
      <c r="D66" s="40"/>
      <c r="E66" s="151" t="str">
        <f t="shared" si="2"/>
        <v/>
      </c>
      <c r="F66" s="72"/>
      <c r="G66" s="74"/>
      <c r="H66" s="135"/>
      <c r="I66" s="130">
        <f>IF(F66=0,0,IF(F66&gt;tab!$A$702,0,IF(F66&lt;tab!$A$2,700,VLOOKUP(F66,tab!$A$2:$B$702,2,0))))</f>
        <v>0</v>
      </c>
      <c r="J66" s="131">
        <f>IF(G66=0,0,IF(G66&lt;tab!$J$102,0,IF(G66&gt;tab!$J$2,700,VLOOKUP(G66,tab!$J$2:$K$142,2,0))))</f>
        <v>0</v>
      </c>
      <c r="K66" s="132">
        <f>IF(H66=0,0,IF(H66&gt;tab!$P$502,0,IF(H66&lt;tab!$P$2,700,VLOOKUP(H66,tab!$P$2:$Q$502,2,0))))</f>
        <v>0</v>
      </c>
      <c r="L66" s="201">
        <f t="shared" si="4"/>
        <v>0</v>
      </c>
    </row>
    <row r="67" spans="2:12" ht="15" customHeight="1" x14ac:dyDescent="0.35">
      <c r="B67" s="202">
        <f t="shared" si="3"/>
        <v>61</v>
      </c>
      <c r="C67" s="40"/>
      <c r="D67" s="40"/>
      <c r="E67" s="151" t="str">
        <f t="shared" si="2"/>
        <v/>
      </c>
      <c r="F67" s="72"/>
      <c r="G67" s="74"/>
      <c r="H67" s="135"/>
      <c r="I67" s="130">
        <f>IF(F67=0,0,IF(F67&gt;tab!$A$702,0,IF(F67&lt;tab!$A$2,700,VLOOKUP(F67,tab!$A$2:$B$702,2,0))))</f>
        <v>0</v>
      </c>
      <c r="J67" s="131">
        <f>IF(G67=0,0,IF(G67&lt;tab!$J$102,0,IF(G67&gt;tab!$J$2,700,VLOOKUP(G67,tab!$J$2:$K$142,2,0))))</f>
        <v>0</v>
      </c>
      <c r="K67" s="132">
        <f>IF(H67=0,0,IF(H67&gt;tab!$P$502,0,IF(H67&lt;tab!$P$2,700,VLOOKUP(H67,tab!$P$2:$Q$502,2,0))))</f>
        <v>0</v>
      </c>
      <c r="L67" s="201">
        <f t="shared" si="4"/>
        <v>0</v>
      </c>
    </row>
    <row r="68" spans="2:12" ht="15" customHeight="1" x14ac:dyDescent="0.35">
      <c r="B68" s="202">
        <f t="shared" si="3"/>
        <v>62</v>
      </c>
      <c r="C68" s="40"/>
      <c r="D68" s="40"/>
      <c r="E68" s="151" t="str">
        <f t="shared" si="2"/>
        <v/>
      </c>
      <c r="F68" s="72"/>
      <c r="G68" s="74"/>
      <c r="H68" s="135"/>
      <c r="I68" s="130">
        <f>IF(F68=0,0,IF(F68&gt;tab!$A$702,0,IF(F68&lt;tab!$A$2,700,VLOOKUP(F68,tab!$A$2:$B$702,2,0))))</f>
        <v>0</v>
      </c>
      <c r="J68" s="131">
        <f>IF(G68=0,0,IF(G68&lt;tab!$J$102,0,IF(G68&gt;tab!$J$2,700,VLOOKUP(G68,tab!$J$2:$K$142,2,0))))</f>
        <v>0</v>
      </c>
      <c r="K68" s="132">
        <f>IF(H68=0,0,IF(H68&gt;tab!$P$502,0,IF(H68&lt;tab!$P$2,700,VLOOKUP(H68,tab!$P$2:$Q$502,2,0))))</f>
        <v>0</v>
      </c>
      <c r="L68" s="201">
        <f t="shared" si="4"/>
        <v>0</v>
      </c>
    </row>
    <row r="69" spans="2:12" ht="15" customHeight="1" x14ac:dyDescent="0.35">
      <c r="B69" s="202">
        <f t="shared" si="3"/>
        <v>63</v>
      </c>
      <c r="C69" s="40"/>
      <c r="D69" s="40"/>
      <c r="E69" s="151" t="str">
        <f t="shared" si="2"/>
        <v/>
      </c>
      <c r="F69" s="72"/>
      <c r="G69" s="74"/>
      <c r="H69" s="135"/>
      <c r="I69" s="130">
        <f>IF(F69=0,0,IF(F69&gt;tab!$A$702,0,IF(F69&lt;tab!$A$2,700,VLOOKUP(F69,tab!$A$2:$B$702,2,0))))</f>
        <v>0</v>
      </c>
      <c r="J69" s="131">
        <f>IF(G69=0,0,IF(G69&lt;tab!$J$102,0,IF(G69&gt;tab!$J$2,700,VLOOKUP(G69,tab!$J$2:$K$142,2,0))))</f>
        <v>0</v>
      </c>
      <c r="K69" s="132">
        <f>IF(H69=0,0,IF(H69&gt;tab!$P$502,0,IF(H69&lt;tab!$P$2,700,VLOOKUP(H69,tab!$P$2:$Q$502,2,0))))</f>
        <v>0</v>
      </c>
      <c r="L69" s="201">
        <f t="shared" si="4"/>
        <v>0</v>
      </c>
    </row>
    <row r="70" spans="2:12" ht="15" customHeight="1" x14ac:dyDescent="0.35">
      <c r="B70" s="202">
        <f t="shared" si="3"/>
        <v>64</v>
      </c>
      <c r="C70" s="40"/>
      <c r="D70" s="40"/>
      <c r="E70" s="151" t="str">
        <f t="shared" si="2"/>
        <v/>
      </c>
      <c r="F70" s="72"/>
      <c r="G70" s="74"/>
      <c r="H70" s="135"/>
      <c r="I70" s="130">
        <f>IF(F70=0,0,IF(F70&gt;tab!$A$702,0,IF(F70&lt;tab!$A$2,700,VLOOKUP(F70,tab!$A$2:$B$702,2,0))))</f>
        <v>0</v>
      </c>
      <c r="J70" s="131">
        <f>IF(G70=0,0,IF(G70&lt;tab!$J$102,0,IF(G70&gt;tab!$J$2,700,VLOOKUP(G70,tab!$J$2:$K$142,2,0))))</f>
        <v>0</v>
      </c>
      <c r="K70" s="132">
        <f>IF(H70=0,0,IF(H70&gt;tab!$P$502,0,IF(H70&lt;tab!$P$2,700,VLOOKUP(H70,tab!$P$2:$Q$502,2,0))))</f>
        <v>0</v>
      </c>
      <c r="L70" s="201">
        <f t="shared" si="4"/>
        <v>0</v>
      </c>
    </row>
    <row r="71" spans="2:12" ht="15" customHeight="1" x14ac:dyDescent="0.35">
      <c r="B71" s="202">
        <f t="shared" ref="B71:B102" si="5">ROW(B65)</f>
        <v>65</v>
      </c>
      <c r="C71" s="40"/>
      <c r="D71" s="40"/>
      <c r="E71" s="151" t="str">
        <f t="shared" si="2"/>
        <v/>
      </c>
      <c r="F71" s="72"/>
      <c r="G71" s="74"/>
      <c r="H71" s="135"/>
      <c r="I71" s="130">
        <f>IF(F71=0,0,IF(F71&gt;tab!$A$702,0,IF(F71&lt;tab!$A$2,700,VLOOKUP(F71,tab!$A$2:$B$702,2,0))))</f>
        <v>0</v>
      </c>
      <c r="J71" s="131">
        <f>IF(G71=0,0,IF(G71&lt;tab!$J$102,0,IF(G71&gt;tab!$J$2,700,VLOOKUP(G71,tab!$J$2:$K$142,2,0))))</f>
        <v>0</v>
      </c>
      <c r="K71" s="132">
        <f>IF(H71=0,0,IF(H71&gt;tab!$P$502,0,IF(H71&lt;tab!$P$2,700,VLOOKUP(H71,tab!$P$2:$Q$502,2,0))))</f>
        <v>0</v>
      </c>
      <c r="L71" s="201">
        <f t="shared" ref="L71:L102" si="6">SUM(I71:K71)</f>
        <v>0</v>
      </c>
    </row>
    <row r="72" spans="2:12" ht="15" customHeight="1" x14ac:dyDescent="0.35">
      <c r="B72" s="202">
        <f t="shared" si="5"/>
        <v>66</v>
      </c>
      <c r="C72" s="40"/>
      <c r="D72" s="40"/>
      <c r="E72" s="151" t="str">
        <f t="shared" ref="E72:E106" si="7">IF(C72="","",IF($L$2="copii 2",2008,IF($L$2="copii 3",2009,"")))</f>
        <v/>
      </c>
      <c r="F72" s="72"/>
      <c r="G72" s="74"/>
      <c r="H72" s="135"/>
      <c r="I72" s="130">
        <f>IF(F72=0,0,IF(F72&gt;tab!$A$702,0,IF(F72&lt;tab!$A$2,700,VLOOKUP(F72,tab!$A$2:$B$702,2,0))))</f>
        <v>0</v>
      </c>
      <c r="J72" s="131">
        <f>IF(G72=0,0,IF(G72&lt;tab!$J$102,0,IF(G72&gt;tab!$J$2,700,VLOOKUP(G72,tab!$J$2:$K$142,2,0))))</f>
        <v>0</v>
      </c>
      <c r="K72" s="132">
        <f>IF(H72=0,0,IF(H72&gt;tab!$P$502,0,IF(H72&lt;tab!$P$2,700,VLOOKUP(H72,tab!$P$2:$Q$502,2,0))))</f>
        <v>0</v>
      </c>
      <c r="L72" s="201">
        <f t="shared" si="6"/>
        <v>0</v>
      </c>
    </row>
    <row r="73" spans="2:12" ht="15" customHeight="1" x14ac:dyDescent="0.35">
      <c r="B73" s="202">
        <f t="shared" si="5"/>
        <v>67</v>
      </c>
      <c r="C73" s="40"/>
      <c r="D73" s="40"/>
      <c r="E73" s="151" t="str">
        <f t="shared" si="7"/>
        <v/>
      </c>
      <c r="F73" s="72"/>
      <c r="G73" s="74"/>
      <c r="H73" s="135"/>
      <c r="I73" s="130">
        <f>IF(F73=0,0,IF(F73&gt;tab!$A$702,0,IF(F73&lt;tab!$A$2,700,VLOOKUP(F73,tab!$A$2:$B$702,2,0))))</f>
        <v>0</v>
      </c>
      <c r="J73" s="131">
        <f>IF(G73=0,0,IF(G73&lt;tab!$J$102,0,IF(G73&gt;tab!$J$2,700,VLOOKUP(G73,tab!$J$2:$K$142,2,0))))</f>
        <v>0</v>
      </c>
      <c r="K73" s="132">
        <f>IF(H73=0,0,IF(H73&gt;tab!$P$502,0,IF(H73&lt;tab!$P$2,700,VLOOKUP(H73,tab!$P$2:$Q$502,2,0))))</f>
        <v>0</v>
      </c>
      <c r="L73" s="201">
        <f t="shared" si="6"/>
        <v>0</v>
      </c>
    </row>
    <row r="74" spans="2:12" ht="15" customHeight="1" x14ac:dyDescent="0.35">
      <c r="B74" s="202">
        <f t="shared" si="5"/>
        <v>68</v>
      </c>
      <c r="C74" s="40"/>
      <c r="D74" s="40"/>
      <c r="E74" s="151" t="str">
        <f t="shared" si="7"/>
        <v/>
      </c>
      <c r="F74" s="72"/>
      <c r="G74" s="74"/>
      <c r="H74" s="135"/>
      <c r="I74" s="130">
        <f>IF(F74=0,0,IF(F74&gt;tab!$A$702,0,IF(F74&lt;tab!$A$2,700,VLOOKUP(F74,tab!$A$2:$B$702,2,0))))</f>
        <v>0</v>
      </c>
      <c r="J74" s="131">
        <f>IF(G74=0,0,IF(G74&lt;tab!$J$102,0,IF(G74&gt;tab!$J$2,700,VLOOKUP(G74,tab!$J$2:$K$142,2,0))))</f>
        <v>0</v>
      </c>
      <c r="K74" s="132">
        <f>IF(H74=0,0,IF(H74&gt;tab!$P$502,0,IF(H74&lt;tab!$P$2,700,VLOOKUP(H74,tab!$P$2:$Q$502,2,0))))</f>
        <v>0</v>
      </c>
      <c r="L74" s="201">
        <f t="shared" si="6"/>
        <v>0</v>
      </c>
    </row>
    <row r="75" spans="2:12" ht="15" customHeight="1" x14ac:dyDescent="0.35">
      <c r="B75" s="202">
        <f t="shared" si="5"/>
        <v>69</v>
      </c>
      <c r="C75" s="40"/>
      <c r="D75" s="40"/>
      <c r="E75" s="151" t="str">
        <f t="shared" si="7"/>
        <v/>
      </c>
      <c r="F75" s="72"/>
      <c r="G75" s="74"/>
      <c r="H75" s="135"/>
      <c r="I75" s="130">
        <f>IF(F75=0,0,IF(F75&gt;tab!$A$702,0,IF(F75&lt;tab!$A$2,700,VLOOKUP(F75,tab!$A$2:$B$702,2,0))))</f>
        <v>0</v>
      </c>
      <c r="J75" s="131">
        <f>IF(G75=0,0,IF(G75&lt;tab!$J$102,0,IF(G75&gt;tab!$J$2,700,VLOOKUP(G75,tab!$J$2:$K$142,2,0))))</f>
        <v>0</v>
      </c>
      <c r="K75" s="132">
        <f>IF(H75=0,0,IF(H75&gt;tab!$P$502,0,IF(H75&lt;tab!$P$2,700,VLOOKUP(H75,tab!$P$2:$Q$502,2,0))))</f>
        <v>0</v>
      </c>
      <c r="L75" s="201">
        <f t="shared" si="6"/>
        <v>0</v>
      </c>
    </row>
    <row r="76" spans="2:12" ht="15" customHeight="1" x14ac:dyDescent="0.35">
      <c r="B76" s="202">
        <f t="shared" si="5"/>
        <v>70</v>
      </c>
      <c r="C76" s="40"/>
      <c r="D76" s="40"/>
      <c r="E76" s="151" t="str">
        <f t="shared" si="7"/>
        <v/>
      </c>
      <c r="F76" s="72"/>
      <c r="G76" s="74"/>
      <c r="H76" s="135"/>
      <c r="I76" s="130">
        <f>IF(F76=0,0,IF(F76&gt;tab!$A$702,0,IF(F76&lt;tab!$A$2,700,VLOOKUP(F76,tab!$A$2:$B$702,2,0))))</f>
        <v>0</v>
      </c>
      <c r="J76" s="131">
        <f>IF(G76=0,0,IF(G76&lt;tab!$J$102,0,IF(G76&gt;tab!$J$2,700,VLOOKUP(G76,tab!$J$2:$K$142,2,0))))</f>
        <v>0</v>
      </c>
      <c r="K76" s="132">
        <f>IF(H76=0,0,IF(H76&gt;tab!$P$502,0,IF(H76&lt;tab!$P$2,700,VLOOKUP(H76,tab!$P$2:$Q$502,2,0))))</f>
        <v>0</v>
      </c>
      <c r="L76" s="201">
        <f t="shared" si="6"/>
        <v>0</v>
      </c>
    </row>
    <row r="77" spans="2:12" ht="15" customHeight="1" x14ac:dyDescent="0.35">
      <c r="B77" s="202">
        <f t="shared" si="5"/>
        <v>71</v>
      </c>
      <c r="C77" s="40"/>
      <c r="D77" s="40"/>
      <c r="E77" s="151" t="str">
        <f t="shared" si="7"/>
        <v/>
      </c>
      <c r="F77" s="72"/>
      <c r="G77" s="74"/>
      <c r="H77" s="135"/>
      <c r="I77" s="130">
        <f>IF(F77=0,0,IF(F77&gt;tab!$A$702,0,IF(F77&lt;tab!$A$2,700,VLOOKUP(F77,tab!$A$2:$B$702,2,0))))</f>
        <v>0</v>
      </c>
      <c r="J77" s="131">
        <f>IF(G77=0,0,IF(G77&lt;tab!$J$102,0,IF(G77&gt;tab!$J$2,700,VLOOKUP(G77,tab!$J$2:$K$142,2,0))))</f>
        <v>0</v>
      </c>
      <c r="K77" s="132">
        <f>IF(H77=0,0,IF(H77&gt;tab!$P$502,0,IF(H77&lt;tab!$P$2,700,VLOOKUP(H77,tab!$P$2:$Q$502,2,0))))</f>
        <v>0</v>
      </c>
      <c r="L77" s="201">
        <f t="shared" si="6"/>
        <v>0</v>
      </c>
    </row>
    <row r="78" spans="2:12" ht="15" customHeight="1" x14ac:dyDescent="0.35">
      <c r="B78" s="202">
        <f t="shared" si="5"/>
        <v>72</v>
      </c>
      <c r="C78" s="40"/>
      <c r="D78" s="40"/>
      <c r="E78" s="151" t="str">
        <f t="shared" si="7"/>
        <v/>
      </c>
      <c r="F78" s="72"/>
      <c r="G78" s="74"/>
      <c r="H78" s="135"/>
      <c r="I78" s="130">
        <f>IF(F78=0,0,IF(F78&gt;tab!$A$702,0,IF(F78&lt;tab!$A$2,700,VLOOKUP(F78,tab!$A$2:$B$702,2,0))))</f>
        <v>0</v>
      </c>
      <c r="J78" s="131">
        <f>IF(G78=0,0,IF(G78&lt;tab!$J$102,0,IF(G78&gt;tab!$J$2,700,VLOOKUP(G78,tab!$J$2:$K$142,2,0))))</f>
        <v>0</v>
      </c>
      <c r="K78" s="132">
        <f>IF(H78=0,0,IF(H78&gt;tab!$P$502,0,IF(H78&lt;tab!$P$2,700,VLOOKUP(H78,tab!$P$2:$Q$502,2,0))))</f>
        <v>0</v>
      </c>
      <c r="L78" s="201">
        <f t="shared" si="6"/>
        <v>0</v>
      </c>
    </row>
    <row r="79" spans="2:12" ht="15" customHeight="1" x14ac:dyDescent="0.35">
      <c r="B79" s="202">
        <f t="shared" si="5"/>
        <v>73</v>
      </c>
      <c r="C79" s="40"/>
      <c r="D79" s="40"/>
      <c r="E79" s="151" t="str">
        <f t="shared" si="7"/>
        <v/>
      </c>
      <c r="F79" s="72"/>
      <c r="G79" s="74"/>
      <c r="H79" s="135"/>
      <c r="I79" s="130">
        <f>IF(F79=0,0,IF(F79&gt;tab!$A$702,0,IF(F79&lt;tab!$A$2,700,VLOOKUP(F79,tab!$A$2:$B$702,2,0))))</f>
        <v>0</v>
      </c>
      <c r="J79" s="131">
        <f>IF(G79=0,0,IF(G79&lt;tab!$J$102,0,IF(G79&gt;tab!$J$2,700,VLOOKUP(G79,tab!$J$2:$K$142,2,0))))</f>
        <v>0</v>
      </c>
      <c r="K79" s="132">
        <f>IF(H79=0,0,IF(H79&gt;tab!$P$502,0,IF(H79&lt;tab!$P$2,700,VLOOKUP(H79,tab!$P$2:$Q$502,2,0))))</f>
        <v>0</v>
      </c>
      <c r="L79" s="201">
        <f t="shared" si="6"/>
        <v>0</v>
      </c>
    </row>
    <row r="80" spans="2:12" ht="15" customHeight="1" x14ac:dyDescent="0.35">
      <c r="B80" s="202">
        <f t="shared" si="5"/>
        <v>74</v>
      </c>
      <c r="C80" s="40"/>
      <c r="D80" s="40"/>
      <c r="E80" s="151" t="str">
        <f t="shared" si="7"/>
        <v/>
      </c>
      <c r="F80" s="72"/>
      <c r="G80" s="74"/>
      <c r="H80" s="135"/>
      <c r="I80" s="130">
        <f>IF(F80=0,0,IF(F80&gt;tab!$A$702,0,IF(F80&lt;tab!$A$2,700,VLOOKUP(F80,tab!$A$2:$B$702,2,0))))</f>
        <v>0</v>
      </c>
      <c r="J80" s="131">
        <f>IF(G80=0,0,IF(G80&lt;tab!$J$102,0,IF(G80&gt;tab!$J$2,700,VLOOKUP(G80,tab!$J$2:$K$142,2,0))))</f>
        <v>0</v>
      </c>
      <c r="K80" s="132">
        <f>IF(H80=0,0,IF(H80&gt;tab!$P$502,0,IF(H80&lt;tab!$P$2,700,VLOOKUP(H80,tab!$P$2:$Q$502,2,0))))</f>
        <v>0</v>
      </c>
      <c r="L80" s="201">
        <f t="shared" si="6"/>
        <v>0</v>
      </c>
    </row>
    <row r="81" spans="2:12" ht="15" customHeight="1" x14ac:dyDescent="0.35">
      <c r="B81" s="202">
        <f t="shared" si="5"/>
        <v>75</v>
      </c>
      <c r="C81" s="40"/>
      <c r="D81" s="40"/>
      <c r="E81" s="151" t="str">
        <f t="shared" si="7"/>
        <v/>
      </c>
      <c r="F81" s="72"/>
      <c r="G81" s="74"/>
      <c r="H81" s="135"/>
      <c r="I81" s="130">
        <f>IF(F81=0,0,IF(F81&gt;tab!$A$702,0,IF(F81&lt;tab!$A$2,700,VLOOKUP(F81,tab!$A$2:$B$702,2,0))))</f>
        <v>0</v>
      </c>
      <c r="J81" s="131">
        <f>IF(G81=0,0,IF(G81&lt;tab!$J$102,0,IF(G81&gt;tab!$J$2,700,VLOOKUP(G81,tab!$J$2:$K$142,2,0))))</f>
        <v>0</v>
      </c>
      <c r="K81" s="132">
        <f>IF(H81=0,0,IF(H81&gt;tab!$P$502,0,IF(H81&lt;tab!$P$2,700,VLOOKUP(H81,tab!$P$2:$Q$502,2,0))))</f>
        <v>0</v>
      </c>
      <c r="L81" s="201">
        <f t="shared" si="6"/>
        <v>0</v>
      </c>
    </row>
    <row r="82" spans="2:12" ht="15" customHeight="1" x14ac:dyDescent="0.35">
      <c r="B82" s="202">
        <f t="shared" si="5"/>
        <v>76</v>
      </c>
      <c r="C82" s="40"/>
      <c r="D82" s="40"/>
      <c r="E82" s="151" t="str">
        <f t="shared" si="7"/>
        <v/>
      </c>
      <c r="F82" s="72"/>
      <c r="G82" s="74"/>
      <c r="H82" s="135"/>
      <c r="I82" s="130">
        <f>IF(F82=0,0,IF(F82&gt;tab!$A$702,0,IF(F82&lt;tab!$A$2,700,VLOOKUP(F82,tab!$A$2:$B$702,2,0))))</f>
        <v>0</v>
      </c>
      <c r="J82" s="131">
        <f>IF(G82=0,0,IF(G82&lt;tab!$J$102,0,IF(G82&gt;tab!$J$2,700,VLOOKUP(G82,tab!$J$2:$K$142,2,0))))</f>
        <v>0</v>
      </c>
      <c r="K82" s="132">
        <f>IF(H82=0,0,IF(H82&gt;tab!$P$502,0,IF(H82&lt;tab!$P$2,700,VLOOKUP(H82,tab!$P$2:$Q$502,2,0))))</f>
        <v>0</v>
      </c>
      <c r="L82" s="201">
        <f t="shared" si="6"/>
        <v>0</v>
      </c>
    </row>
    <row r="83" spans="2:12" ht="15" customHeight="1" x14ac:dyDescent="0.35">
      <c r="B83" s="202">
        <f t="shared" si="5"/>
        <v>77</v>
      </c>
      <c r="C83" s="40"/>
      <c r="D83" s="40"/>
      <c r="E83" s="151" t="str">
        <f t="shared" si="7"/>
        <v/>
      </c>
      <c r="F83" s="72"/>
      <c r="G83" s="74"/>
      <c r="H83" s="135"/>
      <c r="I83" s="130">
        <f>IF(F83=0,0,IF(F83&gt;tab!$A$702,0,IF(F83&lt;tab!$A$2,700,VLOOKUP(F83,tab!$A$2:$B$702,2,0))))</f>
        <v>0</v>
      </c>
      <c r="J83" s="131">
        <f>IF(G83=0,0,IF(G83&lt;tab!$J$102,0,IF(G83&gt;tab!$J$2,700,VLOOKUP(G83,tab!$J$2:$K$142,2,0))))</f>
        <v>0</v>
      </c>
      <c r="K83" s="132">
        <f>IF(H83=0,0,IF(H83&gt;tab!$P$502,0,IF(H83&lt;tab!$P$2,700,VLOOKUP(H83,tab!$P$2:$Q$502,2,0))))</f>
        <v>0</v>
      </c>
      <c r="L83" s="201">
        <f t="shared" si="6"/>
        <v>0</v>
      </c>
    </row>
    <row r="84" spans="2:12" ht="15" customHeight="1" x14ac:dyDescent="0.35">
      <c r="B84" s="202">
        <f t="shared" si="5"/>
        <v>78</v>
      </c>
      <c r="C84" s="40"/>
      <c r="D84" s="40"/>
      <c r="E84" s="151" t="str">
        <f t="shared" si="7"/>
        <v/>
      </c>
      <c r="F84" s="72"/>
      <c r="G84" s="74"/>
      <c r="H84" s="135"/>
      <c r="I84" s="130">
        <f>IF(F84=0,0,IF(F84&gt;tab!$A$702,0,IF(F84&lt;tab!$A$2,700,VLOOKUP(F84,tab!$A$2:$B$702,2,0))))</f>
        <v>0</v>
      </c>
      <c r="J84" s="131">
        <f>IF(G84=0,0,IF(G84&lt;tab!$J$102,0,IF(G84&gt;tab!$J$2,700,VLOOKUP(G84,tab!$J$2:$K$142,2,0))))</f>
        <v>0</v>
      </c>
      <c r="K84" s="132">
        <f>IF(H84=0,0,IF(H84&gt;tab!$P$502,0,IF(H84&lt;tab!$P$2,700,VLOOKUP(H84,tab!$P$2:$Q$502,2,0))))</f>
        <v>0</v>
      </c>
      <c r="L84" s="201">
        <f t="shared" si="6"/>
        <v>0</v>
      </c>
    </row>
    <row r="85" spans="2:12" ht="15" customHeight="1" x14ac:dyDescent="0.35">
      <c r="B85" s="202">
        <f t="shared" si="5"/>
        <v>79</v>
      </c>
      <c r="C85" s="40"/>
      <c r="D85" s="40"/>
      <c r="E85" s="151" t="str">
        <f t="shared" si="7"/>
        <v/>
      </c>
      <c r="F85" s="72"/>
      <c r="G85" s="74"/>
      <c r="H85" s="135"/>
      <c r="I85" s="130">
        <f>IF(F85=0,0,IF(F85&gt;tab!$A$702,0,IF(F85&lt;tab!$A$2,700,VLOOKUP(F85,tab!$A$2:$B$702,2,0))))</f>
        <v>0</v>
      </c>
      <c r="J85" s="131">
        <f>IF(G85=0,0,IF(G85&lt;tab!$J$102,0,IF(G85&gt;tab!$J$2,700,VLOOKUP(G85,tab!$J$2:$K$142,2,0))))</f>
        <v>0</v>
      </c>
      <c r="K85" s="132">
        <f>IF(H85=0,0,IF(H85&gt;tab!$P$502,0,IF(H85&lt;tab!$P$2,700,VLOOKUP(H85,tab!$P$2:$Q$502,2,0))))</f>
        <v>0</v>
      </c>
      <c r="L85" s="201">
        <f t="shared" si="6"/>
        <v>0</v>
      </c>
    </row>
    <row r="86" spans="2:12" ht="15" customHeight="1" x14ac:dyDescent="0.35">
      <c r="B86" s="202">
        <f t="shared" si="5"/>
        <v>80</v>
      </c>
      <c r="C86" s="40"/>
      <c r="D86" s="40"/>
      <c r="E86" s="151" t="str">
        <f t="shared" si="7"/>
        <v/>
      </c>
      <c r="F86" s="72"/>
      <c r="G86" s="74"/>
      <c r="H86" s="135"/>
      <c r="I86" s="130">
        <f>IF(F86=0,0,IF(F86&gt;tab!$A$702,0,IF(F86&lt;tab!$A$2,700,VLOOKUP(F86,tab!$A$2:$B$702,2,0))))</f>
        <v>0</v>
      </c>
      <c r="J86" s="131">
        <f>IF(G86=0,0,IF(G86&lt;tab!$J$102,0,IF(G86&gt;tab!$J$2,700,VLOOKUP(G86,tab!$J$2:$K$142,2,0))))</f>
        <v>0</v>
      </c>
      <c r="K86" s="132">
        <f>IF(H86=0,0,IF(H86&gt;tab!$P$502,0,IF(H86&lt;tab!$P$2,700,VLOOKUP(H86,tab!$P$2:$Q$502,2,0))))</f>
        <v>0</v>
      </c>
      <c r="L86" s="201">
        <f t="shared" si="6"/>
        <v>0</v>
      </c>
    </row>
    <row r="87" spans="2:12" ht="15" customHeight="1" x14ac:dyDescent="0.35">
      <c r="B87" s="202">
        <f t="shared" si="5"/>
        <v>81</v>
      </c>
      <c r="C87" s="40"/>
      <c r="D87" s="40"/>
      <c r="E87" s="151" t="str">
        <f t="shared" si="7"/>
        <v/>
      </c>
      <c r="F87" s="72"/>
      <c r="G87" s="74"/>
      <c r="H87" s="135"/>
      <c r="I87" s="130">
        <f>IF(F87=0,0,IF(F87&gt;tab!$A$702,0,IF(F87&lt;tab!$A$2,700,VLOOKUP(F87,tab!$A$2:$B$702,2,0))))</f>
        <v>0</v>
      </c>
      <c r="J87" s="131">
        <f>IF(G87=0,0,IF(G87&lt;tab!$J$102,0,IF(G87&gt;tab!$J$2,700,VLOOKUP(G87,tab!$J$2:$K$142,2,0))))</f>
        <v>0</v>
      </c>
      <c r="K87" s="132">
        <f>IF(H87=0,0,IF(H87&gt;tab!$P$502,0,IF(H87&lt;tab!$P$2,700,VLOOKUP(H87,tab!$P$2:$Q$502,2,0))))</f>
        <v>0</v>
      </c>
      <c r="L87" s="201">
        <f t="shared" si="6"/>
        <v>0</v>
      </c>
    </row>
    <row r="88" spans="2:12" ht="15" customHeight="1" x14ac:dyDescent="0.35">
      <c r="B88" s="202">
        <f t="shared" si="5"/>
        <v>82</v>
      </c>
      <c r="C88" s="40"/>
      <c r="D88" s="40"/>
      <c r="E88" s="151" t="str">
        <f t="shared" si="7"/>
        <v/>
      </c>
      <c r="F88" s="72"/>
      <c r="G88" s="74"/>
      <c r="H88" s="135"/>
      <c r="I88" s="130">
        <f>IF(F88=0,0,IF(F88&gt;tab!$A$702,0,IF(F88&lt;tab!$A$2,700,VLOOKUP(F88,tab!$A$2:$B$702,2,0))))</f>
        <v>0</v>
      </c>
      <c r="J88" s="131">
        <f>IF(G88=0,0,IF(G88&lt;tab!$J$102,0,IF(G88&gt;tab!$J$2,700,VLOOKUP(G88,tab!$J$2:$K$142,2,0))))</f>
        <v>0</v>
      </c>
      <c r="K88" s="132">
        <f>IF(H88=0,0,IF(H88&gt;tab!$P$502,0,IF(H88&lt;tab!$P$2,700,VLOOKUP(H88,tab!$P$2:$Q$502,2,0))))</f>
        <v>0</v>
      </c>
      <c r="L88" s="201">
        <f t="shared" si="6"/>
        <v>0</v>
      </c>
    </row>
    <row r="89" spans="2:12" ht="15" customHeight="1" x14ac:dyDescent="0.35">
      <c r="B89" s="202">
        <f t="shared" si="5"/>
        <v>83</v>
      </c>
      <c r="C89" s="40"/>
      <c r="D89" s="40"/>
      <c r="E89" s="151" t="str">
        <f t="shared" si="7"/>
        <v/>
      </c>
      <c r="F89" s="72"/>
      <c r="G89" s="74"/>
      <c r="H89" s="135"/>
      <c r="I89" s="130">
        <f>IF(F89=0,0,IF(F89&gt;tab!$A$702,0,IF(F89&lt;tab!$A$2,700,VLOOKUP(F89,tab!$A$2:$B$702,2,0))))</f>
        <v>0</v>
      </c>
      <c r="J89" s="131">
        <f>IF(G89=0,0,IF(G89&lt;tab!$J$102,0,IF(G89&gt;tab!$J$2,700,VLOOKUP(G89,tab!$J$2:$K$142,2,0))))</f>
        <v>0</v>
      </c>
      <c r="K89" s="132">
        <f>IF(H89=0,0,IF(H89&gt;tab!$P$502,0,IF(H89&lt;tab!$P$2,700,VLOOKUP(H89,tab!$P$2:$Q$502,2,0))))</f>
        <v>0</v>
      </c>
      <c r="L89" s="201">
        <f t="shared" si="6"/>
        <v>0</v>
      </c>
    </row>
    <row r="90" spans="2:12" ht="15" customHeight="1" x14ac:dyDescent="0.35">
      <c r="B90" s="202">
        <f t="shared" si="5"/>
        <v>84</v>
      </c>
      <c r="C90" s="40"/>
      <c r="D90" s="40"/>
      <c r="E90" s="151" t="str">
        <f t="shared" si="7"/>
        <v/>
      </c>
      <c r="F90" s="72"/>
      <c r="G90" s="74"/>
      <c r="H90" s="135"/>
      <c r="I90" s="130">
        <f>IF(F90=0,0,IF(F90&gt;tab!$A$702,0,IF(F90&lt;tab!$A$2,700,VLOOKUP(F90,tab!$A$2:$B$702,2,0))))</f>
        <v>0</v>
      </c>
      <c r="J90" s="131">
        <f>IF(G90=0,0,IF(G90&lt;tab!$J$102,0,IF(G90&gt;tab!$J$2,700,VLOOKUP(G90,tab!$J$2:$K$142,2,0))))</f>
        <v>0</v>
      </c>
      <c r="K90" s="132">
        <f>IF(H90=0,0,IF(H90&gt;tab!$P$502,0,IF(H90&lt;tab!$P$2,700,VLOOKUP(H90,tab!$P$2:$Q$502,2,0))))</f>
        <v>0</v>
      </c>
      <c r="L90" s="201">
        <f t="shared" si="6"/>
        <v>0</v>
      </c>
    </row>
    <row r="91" spans="2:12" ht="15" customHeight="1" x14ac:dyDescent="0.35">
      <c r="B91" s="202">
        <f t="shared" si="5"/>
        <v>85</v>
      </c>
      <c r="C91" s="40"/>
      <c r="D91" s="40"/>
      <c r="E91" s="151" t="str">
        <f t="shared" si="7"/>
        <v/>
      </c>
      <c r="F91" s="72"/>
      <c r="G91" s="74"/>
      <c r="H91" s="135"/>
      <c r="I91" s="130">
        <f>IF(F91=0,0,IF(F91&gt;tab!$A$702,0,IF(F91&lt;tab!$A$2,700,VLOOKUP(F91,tab!$A$2:$B$702,2,0))))</f>
        <v>0</v>
      </c>
      <c r="J91" s="131">
        <f>IF(G91=0,0,IF(G91&lt;tab!$J$102,0,IF(G91&gt;tab!$J$2,700,VLOOKUP(G91,tab!$J$2:$K$142,2,0))))</f>
        <v>0</v>
      </c>
      <c r="K91" s="132">
        <f>IF(H91=0,0,IF(H91&gt;tab!$P$502,0,IF(H91&lt;tab!$P$2,700,VLOOKUP(H91,tab!$P$2:$Q$502,2,0))))</f>
        <v>0</v>
      </c>
      <c r="L91" s="201">
        <f t="shared" si="6"/>
        <v>0</v>
      </c>
    </row>
    <row r="92" spans="2:12" ht="15" customHeight="1" x14ac:dyDescent="0.35">
      <c r="B92" s="202">
        <f t="shared" si="5"/>
        <v>86</v>
      </c>
      <c r="C92" s="40"/>
      <c r="D92" s="40"/>
      <c r="E92" s="151" t="str">
        <f t="shared" si="7"/>
        <v/>
      </c>
      <c r="F92" s="72"/>
      <c r="G92" s="74"/>
      <c r="H92" s="135"/>
      <c r="I92" s="130">
        <f>IF(F92=0,0,IF(F92&gt;tab!$A$702,0,IF(F92&lt;tab!$A$2,700,VLOOKUP(F92,tab!$A$2:$B$702,2,0))))</f>
        <v>0</v>
      </c>
      <c r="J92" s="131">
        <f>IF(G92=0,0,IF(G92&lt;tab!$J$102,0,IF(G92&gt;tab!$J$2,700,VLOOKUP(G92,tab!$J$2:$K$142,2,0))))</f>
        <v>0</v>
      </c>
      <c r="K92" s="132">
        <f>IF(H92=0,0,IF(H92&gt;tab!$P$502,0,IF(H92&lt;tab!$P$2,700,VLOOKUP(H92,tab!$P$2:$Q$502,2,0))))</f>
        <v>0</v>
      </c>
      <c r="L92" s="201">
        <f t="shared" si="6"/>
        <v>0</v>
      </c>
    </row>
    <row r="93" spans="2:12" ht="15" customHeight="1" x14ac:dyDescent="0.35">
      <c r="B93" s="202">
        <f t="shared" si="5"/>
        <v>87</v>
      </c>
      <c r="C93" s="40"/>
      <c r="D93" s="40"/>
      <c r="E93" s="151" t="str">
        <f t="shared" si="7"/>
        <v/>
      </c>
      <c r="F93" s="72"/>
      <c r="G93" s="74"/>
      <c r="H93" s="135"/>
      <c r="I93" s="130">
        <f>IF(F93=0,0,IF(F93&gt;tab!$A$702,0,IF(F93&lt;tab!$A$2,700,VLOOKUP(F93,tab!$A$2:$B$702,2,0))))</f>
        <v>0</v>
      </c>
      <c r="J93" s="131">
        <f>IF(G93=0,0,IF(G93&lt;tab!$J$102,0,IF(G93&gt;tab!$J$2,700,VLOOKUP(G93,tab!$J$2:$K$142,2,0))))</f>
        <v>0</v>
      </c>
      <c r="K93" s="132">
        <f>IF(H93=0,0,IF(H93&gt;tab!$P$502,0,IF(H93&lt;tab!$P$2,700,VLOOKUP(H93,tab!$P$2:$Q$502,2,0))))</f>
        <v>0</v>
      </c>
      <c r="L93" s="201">
        <f t="shared" si="6"/>
        <v>0</v>
      </c>
    </row>
    <row r="94" spans="2:12" ht="15" customHeight="1" x14ac:dyDescent="0.35">
      <c r="B94" s="202">
        <f t="shared" si="5"/>
        <v>88</v>
      </c>
      <c r="C94" s="40"/>
      <c r="D94" s="40"/>
      <c r="E94" s="151" t="str">
        <f t="shared" si="7"/>
        <v/>
      </c>
      <c r="F94" s="72"/>
      <c r="G94" s="74"/>
      <c r="H94" s="135"/>
      <c r="I94" s="130">
        <f>IF(F94=0,0,IF(F94&gt;tab!$A$702,0,IF(F94&lt;tab!$A$2,700,VLOOKUP(F94,tab!$A$2:$B$702,2,0))))</f>
        <v>0</v>
      </c>
      <c r="J94" s="131">
        <f>IF(G94=0,0,IF(G94&lt;tab!$J$102,0,IF(G94&gt;tab!$J$2,700,VLOOKUP(G94,tab!$J$2:$K$142,2,0))))</f>
        <v>0</v>
      </c>
      <c r="K94" s="132">
        <f>IF(H94=0,0,IF(H94&gt;tab!$P$502,0,IF(H94&lt;tab!$P$2,700,VLOOKUP(H94,tab!$P$2:$Q$502,2,0))))</f>
        <v>0</v>
      </c>
      <c r="L94" s="201">
        <f t="shared" si="6"/>
        <v>0</v>
      </c>
    </row>
    <row r="95" spans="2:12" ht="15" customHeight="1" x14ac:dyDescent="0.35">
      <c r="B95" s="202">
        <f t="shared" si="5"/>
        <v>89</v>
      </c>
      <c r="C95" s="40"/>
      <c r="D95" s="40"/>
      <c r="E95" s="151" t="str">
        <f t="shared" si="7"/>
        <v/>
      </c>
      <c r="F95" s="72"/>
      <c r="G95" s="74"/>
      <c r="H95" s="135"/>
      <c r="I95" s="130">
        <f>IF(F95=0,0,IF(F95&gt;tab!$A$702,0,IF(F95&lt;tab!$A$2,700,VLOOKUP(F95,tab!$A$2:$B$702,2,0))))</f>
        <v>0</v>
      </c>
      <c r="J95" s="131">
        <f>IF(G95=0,0,IF(G95&lt;tab!$J$102,0,IF(G95&gt;tab!$J$2,700,VLOOKUP(G95,tab!$J$2:$K$142,2,0))))</f>
        <v>0</v>
      </c>
      <c r="K95" s="132">
        <f>IF(H95=0,0,IF(H95&gt;tab!$P$502,0,IF(H95&lt;tab!$P$2,700,VLOOKUP(H95,tab!$P$2:$Q$502,2,0))))</f>
        <v>0</v>
      </c>
      <c r="L95" s="201">
        <f t="shared" si="6"/>
        <v>0</v>
      </c>
    </row>
    <row r="96" spans="2:12" ht="15" customHeight="1" x14ac:dyDescent="0.35">
      <c r="B96" s="202">
        <f t="shared" si="5"/>
        <v>90</v>
      </c>
      <c r="C96" s="40"/>
      <c r="D96" s="40"/>
      <c r="E96" s="151" t="str">
        <f t="shared" si="7"/>
        <v/>
      </c>
      <c r="F96" s="72"/>
      <c r="G96" s="74"/>
      <c r="H96" s="135"/>
      <c r="I96" s="130">
        <f>IF(F96=0,0,IF(F96&gt;tab!$A$702,0,IF(F96&lt;tab!$A$2,700,VLOOKUP(F96,tab!$A$2:$B$702,2,0))))</f>
        <v>0</v>
      </c>
      <c r="J96" s="131">
        <f>IF(G96=0,0,IF(G96&lt;tab!$J$102,0,IF(G96&gt;tab!$J$2,700,VLOOKUP(G96,tab!$J$2:$K$142,2,0))))</f>
        <v>0</v>
      </c>
      <c r="K96" s="132">
        <f>IF(H96=0,0,IF(H96&gt;tab!$P$502,0,IF(H96&lt;tab!$P$2,700,VLOOKUP(H96,tab!$P$2:$Q$502,2,0))))</f>
        <v>0</v>
      </c>
      <c r="L96" s="201">
        <f t="shared" si="6"/>
        <v>0</v>
      </c>
    </row>
    <row r="97" spans="2:12" ht="15" customHeight="1" x14ac:dyDescent="0.35">
      <c r="B97" s="202">
        <f t="shared" si="5"/>
        <v>91</v>
      </c>
      <c r="C97" s="40"/>
      <c r="D97" s="40"/>
      <c r="E97" s="151" t="str">
        <f t="shared" si="7"/>
        <v/>
      </c>
      <c r="F97" s="72"/>
      <c r="G97" s="74"/>
      <c r="H97" s="135"/>
      <c r="I97" s="130">
        <f>IF(F97=0,0,IF(F97&gt;tab!$A$702,0,IF(F97&lt;tab!$A$2,700,VLOOKUP(F97,tab!$A$2:$B$702,2,0))))</f>
        <v>0</v>
      </c>
      <c r="J97" s="131">
        <f>IF(G97=0,0,IF(G97&lt;tab!$J$102,0,IF(G97&gt;tab!$J$2,700,VLOOKUP(G97,tab!$J$2:$K$142,2,0))))</f>
        <v>0</v>
      </c>
      <c r="K97" s="132">
        <f>IF(H97=0,0,IF(H97&gt;tab!$P$502,0,IF(H97&lt;tab!$P$2,700,VLOOKUP(H97,tab!$P$2:$Q$502,2,0))))</f>
        <v>0</v>
      </c>
      <c r="L97" s="201">
        <f t="shared" si="6"/>
        <v>0</v>
      </c>
    </row>
    <row r="98" spans="2:12" ht="15" customHeight="1" x14ac:dyDescent="0.35">
      <c r="B98" s="202">
        <f t="shared" si="5"/>
        <v>92</v>
      </c>
      <c r="C98" s="40"/>
      <c r="D98" s="40"/>
      <c r="E98" s="151" t="str">
        <f t="shared" si="7"/>
        <v/>
      </c>
      <c r="F98" s="72"/>
      <c r="G98" s="74"/>
      <c r="H98" s="135"/>
      <c r="I98" s="130">
        <f>IF(F98=0,0,IF(F98&gt;tab!$A$702,0,IF(F98&lt;tab!$A$2,700,VLOOKUP(F98,tab!$A$2:$B$702,2,0))))</f>
        <v>0</v>
      </c>
      <c r="J98" s="131">
        <f>IF(G98=0,0,IF(G98&lt;tab!$J$102,0,IF(G98&gt;tab!$J$2,700,VLOOKUP(G98,tab!$J$2:$K$142,2,0))))</f>
        <v>0</v>
      </c>
      <c r="K98" s="132">
        <f>IF(H98=0,0,IF(H98&gt;tab!$P$502,0,IF(H98&lt;tab!$P$2,700,VLOOKUP(H98,tab!$P$2:$Q$502,2,0))))</f>
        <v>0</v>
      </c>
      <c r="L98" s="201">
        <f t="shared" si="6"/>
        <v>0</v>
      </c>
    </row>
    <row r="99" spans="2:12" ht="15" customHeight="1" x14ac:dyDescent="0.35">
      <c r="B99" s="202">
        <f t="shared" si="5"/>
        <v>93</v>
      </c>
      <c r="C99" s="40"/>
      <c r="D99" s="40"/>
      <c r="E99" s="151" t="str">
        <f t="shared" si="7"/>
        <v/>
      </c>
      <c r="F99" s="72"/>
      <c r="G99" s="74"/>
      <c r="H99" s="135"/>
      <c r="I99" s="130">
        <f>IF(F99=0,0,IF(F99&gt;tab!$A$702,0,IF(F99&lt;tab!$A$2,700,VLOOKUP(F99,tab!$A$2:$B$702,2,0))))</f>
        <v>0</v>
      </c>
      <c r="J99" s="131">
        <f>IF(G99=0,0,IF(G99&lt;tab!$J$102,0,IF(G99&gt;tab!$J$2,700,VLOOKUP(G99,tab!$J$2:$K$142,2,0))))</f>
        <v>0</v>
      </c>
      <c r="K99" s="132">
        <f>IF(H99=0,0,IF(H99&gt;tab!$P$502,0,IF(H99&lt;tab!$P$2,700,VLOOKUP(H99,tab!$P$2:$Q$502,2,0))))</f>
        <v>0</v>
      </c>
      <c r="L99" s="201">
        <f t="shared" si="6"/>
        <v>0</v>
      </c>
    </row>
    <row r="100" spans="2:12" ht="15" customHeight="1" x14ac:dyDescent="0.35">
      <c r="B100" s="202">
        <f t="shared" si="5"/>
        <v>94</v>
      </c>
      <c r="C100" s="40"/>
      <c r="D100" s="40"/>
      <c r="E100" s="151" t="str">
        <f t="shared" si="7"/>
        <v/>
      </c>
      <c r="F100" s="72"/>
      <c r="G100" s="74"/>
      <c r="H100" s="135"/>
      <c r="I100" s="130">
        <f>IF(F100=0,0,IF(F100&gt;tab!$A$702,0,IF(F100&lt;tab!$A$2,700,VLOOKUP(F100,tab!$A$2:$B$702,2,0))))</f>
        <v>0</v>
      </c>
      <c r="J100" s="131">
        <f>IF(G100=0,0,IF(G100&lt;tab!$J$102,0,IF(G100&gt;tab!$J$2,700,VLOOKUP(G100,tab!$J$2:$K$142,2,0))))</f>
        <v>0</v>
      </c>
      <c r="K100" s="132">
        <f>IF(H100=0,0,IF(H100&gt;tab!$P$502,0,IF(H100&lt;tab!$P$2,700,VLOOKUP(H100,tab!$P$2:$Q$502,2,0))))</f>
        <v>0</v>
      </c>
      <c r="L100" s="201">
        <f t="shared" si="6"/>
        <v>0</v>
      </c>
    </row>
    <row r="101" spans="2:12" ht="15" customHeight="1" x14ac:dyDescent="0.35">
      <c r="B101" s="202">
        <f t="shared" si="5"/>
        <v>95</v>
      </c>
      <c r="C101" s="40"/>
      <c r="D101" s="40"/>
      <c r="E101" s="151" t="str">
        <f t="shared" si="7"/>
        <v/>
      </c>
      <c r="F101" s="72"/>
      <c r="G101" s="74"/>
      <c r="H101" s="135"/>
      <c r="I101" s="130">
        <f>IF(F101=0,0,IF(F101&gt;tab!$A$702,0,IF(F101&lt;tab!$A$2,700,VLOOKUP(F101,tab!$A$2:$B$702,2,0))))</f>
        <v>0</v>
      </c>
      <c r="J101" s="131">
        <f>IF(G101=0,0,IF(G101&lt;tab!$J$102,0,IF(G101&gt;tab!$J$2,700,VLOOKUP(G101,tab!$J$2:$K$142,2,0))))</f>
        <v>0</v>
      </c>
      <c r="K101" s="132">
        <f>IF(H101=0,0,IF(H101&gt;tab!$P$502,0,IF(H101&lt;tab!$P$2,700,VLOOKUP(H101,tab!$P$2:$Q$502,2,0))))</f>
        <v>0</v>
      </c>
      <c r="L101" s="201">
        <f t="shared" si="6"/>
        <v>0</v>
      </c>
    </row>
    <row r="102" spans="2:12" ht="15" customHeight="1" x14ac:dyDescent="0.35">
      <c r="B102" s="202">
        <f t="shared" si="5"/>
        <v>96</v>
      </c>
      <c r="C102" s="40"/>
      <c r="D102" s="40"/>
      <c r="E102" s="151" t="str">
        <f t="shared" si="7"/>
        <v/>
      </c>
      <c r="F102" s="72"/>
      <c r="G102" s="74"/>
      <c r="H102" s="135"/>
      <c r="I102" s="130">
        <f>IF(F102=0,0,IF(F102&gt;tab!$A$702,0,IF(F102&lt;tab!$A$2,700,VLOOKUP(F102,tab!$A$2:$B$702,2,0))))</f>
        <v>0</v>
      </c>
      <c r="J102" s="131">
        <f>IF(G102=0,0,IF(G102&lt;tab!$J$102,0,IF(G102&gt;tab!$J$2,700,VLOOKUP(G102,tab!$J$2:$K$142,2,0))))</f>
        <v>0</v>
      </c>
      <c r="K102" s="132">
        <f>IF(H102=0,0,IF(H102&gt;tab!$P$502,0,IF(H102&lt;tab!$P$2,700,VLOOKUP(H102,tab!$P$2:$Q$502,2,0))))</f>
        <v>0</v>
      </c>
      <c r="L102" s="201">
        <f t="shared" si="6"/>
        <v>0</v>
      </c>
    </row>
    <row r="103" spans="2:12" ht="15" customHeight="1" x14ac:dyDescent="0.35">
      <c r="B103" s="202">
        <f t="shared" ref="B103:B106" si="8">ROW(B97)</f>
        <v>97</v>
      </c>
      <c r="C103" s="40"/>
      <c r="D103" s="40"/>
      <c r="E103" s="151" t="str">
        <f t="shared" si="7"/>
        <v/>
      </c>
      <c r="F103" s="72"/>
      <c r="G103" s="74"/>
      <c r="H103" s="135"/>
      <c r="I103" s="130">
        <f>IF(F103=0,0,IF(F103&gt;tab!$A$702,0,IF(F103&lt;tab!$A$2,700,VLOOKUP(F103,tab!$A$2:$B$702,2,0))))</f>
        <v>0</v>
      </c>
      <c r="J103" s="131">
        <f>IF(G103=0,0,IF(G103&lt;tab!$J$102,0,IF(G103&gt;tab!$J$2,700,VLOOKUP(G103,tab!$J$2:$K$142,2,0))))</f>
        <v>0</v>
      </c>
      <c r="K103" s="132">
        <f>IF(H103=0,0,IF(H103&gt;tab!$P$502,0,IF(H103&lt;tab!$P$2,700,VLOOKUP(H103,tab!$P$2:$Q$502,2,0))))</f>
        <v>0</v>
      </c>
      <c r="L103" s="201">
        <f t="shared" ref="L103:L106" si="9">SUM(I103:K103)</f>
        <v>0</v>
      </c>
    </row>
    <row r="104" spans="2:12" ht="15" customHeight="1" x14ac:dyDescent="0.35">
      <c r="B104" s="202">
        <f t="shared" si="8"/>
        <v>98</v>
      </c>
      <c r="C104" s="40"/>
      <c r="D104" s="40"/>
      <c r="E104" s="151" t="str">
        <f t="shared" si="7"/>
        <v/>
      </c>
      <c r="F104" s="72"/>
      <c r="G104" s="74"/>
      <c r="H104" s="135"/>
      <c r="I104" s="130">
        <f>IF(F104=0,0,IF(F104&gt;tab!$A$702,0,IF(F104&lt;tab!$A$2,700,VLOOKUP(F104,tab!$A$2:$B$702,2,0))))</f>
        <v>0</v>
      </c>
      <c r="J104" s="131">
        <f>IF(G104=0,0,IF(G104&lt;tab!$J$102,0,IF(G104&gt;tab!$J$2,700,VLOOKUP(G104,tab!$J$2:$K$142,2,0))))</f>
        <v>0</v>
      </c>
      <c r="K104" s="132">
        <f>IF(H104=0,0,IF(H104&gt;tab!$P$502,0,IF(H104&lt;tab!$P$2,700,VLOOKUP(H104,tab!$P$2:$Q$502,2,0))))</f>
        <v>0</v>
      </c>
      <c r="L104" s="201">
        <f t="shared" si="9"/>
        <v>0</v>
      </c>
    </row>
    <row r="105" spans="2:12" ht="15" customHeight="1" x14ac:dyDescent="0.35">
      <c r="B105" s="202">
        <f t="shared" si="8"/>
        <v>99</v>
      </c>
      <c r="C105" s="40"/>
      <c r="D105" s="40"/>
      <c r="E105" s="151" t="str">
        <f t="shared" si="7"/>
        <v/>
      </c>
      <c r="F105" s="72"/>
      <c r="G105" s="74"/>
      <c r="H105" s="135"/>
      <c r="I105" s="130">
        <f>IF(F105=0,0,IF(F105&gt;tab!$A$702,0,IF(F105&lt;tab!$A$2,700,VLOOKUP(F105,tab!$A$2:$B$702,2,0))))</f>
        <v>0</v>
      </c>
      <c r="J105" s="131">
        <f>IF(G105=0,0,IF(G105&lt;tab!$J$102,0,IF(G105&gt;tab!$J$2,700,VLOOKUP(G105,tab!$J$2:$K$142,2,0))))</f>
        <v>0</v>
      </c>
      <c r="K105" s="132">
        <f>IF(H105=0,0,IF(H105&gt;tab!$P$502,0,IF(H105&lt;tab!$P$2,700,VLOOKUP(H105,tab!$P$2:$Q$502,2,0))))</f>
        <v>0</v>
      </c>
      <c r="L105" s="201">
        <f t="shared" si="9"/>
        <v>0</v>
      </c>
    </row>
    <row r="106" spans="2:12" ht="15" customHeight="1" x14ac:dyDescent="0.35">
      <c r="B106" s="202">
        <f t="shared" si="8"/>
        <v>100</v>
      </c>
      <c r="C106" s="40"/>
      <c r="D106" s="40"/>
      <c r="E106" s="151" t="str">
        <f t="shared" si="7"/>
        <v/>
      </c>
      <c r="F106" s="72"/>
      <c r="G106" s="74"/>
      <c r="H106" s="135"/>
      <c r="I106" s="130">
        <f>IF(F106=0,0,IF(F106&gt;tab!$A$702,0,IF(F106&lt;tab!$A$2,700,VLOOKUP(F106,tab!$A$2:$B$702,2,0))))</f>
        <v>0</v>
      </c>
      <c r="J106" s="131">
        <f>IF(G106=0,0,IF(G106&lt;tab!$J$102,0,IF(G106&gt;tab!$J$2,700,VLOOKUP(G106,tab!$J$2:$K$142,2,0))))</f>
        <v>0</v>
      </c>
      <c r="K106" s="132">
        <f>IF(H106=0,0,IF(H106&gt;tab!$P$502,0,IF(H106&lt;tab!$P$2,700,VLOOKUP(H106,tab!$P$2:$Q$502,2,0))))</f>
        <v>0</v>
      </c>
      <c r="L106" s="201">
        <f t="shared" si="9"/>
        <v>0</v>
      </c>
    </row>
  </sheetData>
  <sheetProtection algorithmName="SHA-512" hashValue="46qjPdSjokCG2eOGXwTJQWQNwTsAautJ4Wqr16doGIZeTUH5GHUOi96oTjx+SI6uUW4X2+xcpSh73HHZIPx5uw==" saltValue="nB0G3kAMp2CJO6QTdrYIcA==" spinCount="100000" sheet="1" objects="1" scenarios="1" selectLockedCells="1" sort="0" autoFilter="0"/>
  <protectedRanges>
    <protectedRange sqref="B7:L7 I13:L15 F6:L6 B8:E15 F8:L12 B16:L106" name="B1F"/>
    <protectedRange sqref="F13:H15" name="B1F_1"/>
    <protectedRange sqref="B6" name="B3B"/>
    <protectedRange sqref="C6" name="B3B_1"/>
    <protectedRange sqref="D6" name="B3B_2"/>
    <protectedRange sqref="E6" name="B1F_3_2_1_2"/>
  </protectedRanges>
  <autoFilter ref="F6:L6" xr:uid="{04F411D6-D6F8-4AD9-A75B-0E9D808F0E92}">
    <sortState ref="F7:L106">
      <sortCondition descending="1" ref="L6"/>
    </sortState>
  </autoFilter>
  <sortState ref="B4:L105">
    <sortCondition descending="1" ref="L6"/>
  </sortState>
  <conditionalFormatting sqref="G7:G12 G16:G106">
    <cfRule type="containsBlanks" dxfId="131" priority="27" stopIfTrue="1">
      <formula>LEN(TRIM(G7))=0</formula>
    </cfRule>
    <cfRule type="cellIs" dxfId="130" priority="28" stopIfTrue="1" operator="notBetween">
      <formula>0.6</formula>
      <formula>1.6</formula>
    </cfRule>
  </conditionalFormatting>
  <conditionalFormatting sqref="F7:F12 F16:F106">
    <cfRule type="containsBlanks" dxfId="129" priority="14" stopIfTrue="1">
      <formula>LEN(TRIM(F7))=0</formula>
    </cfRule>
    <cfRule type="cellIs" dxfId="128" priority="15" stopIfTrue="1" operator="notBetween">
      <formula>6</formula>
      <formula>13</formula>
    </cfRule>
  </conditionalFormatting>
  <conditionalFormatting sqref="L2">
    <cfRule type="containsText" dxfId="127" priority="11" operator="containsText" text="alege">
      <formula>NOT(ISERROR(SEARCH("alege",L2)))</formula>
    </cfRule>
  </conditionalFormatting>
  <conditionalFormatting sqref="C7:E106">
    <cfRule type="notContainsBlanks" dxfId="126" priority="9">
      <formula>LEN(TRIM(C7))&gt;0</formula>
    </cfRule>
  </conditionalFormatting>
  <conditionalFormatting sqref="H7:H12 H16:H106">
    <cfRule type="containsBlanks" dxfId="125" priority="8" stopIfTrue="1">
      <formula>LEN(TRIM(H7))=0</formula>
    </cfRule>
  </conditionalFormatting>
  <conditionalFormatting sqref="G13:G15">
    <cfRule type="containsBlanks" dxfId="124" priority="4" stopIfTrue="1">
      <formula>LEN(TRIM(G13))=0</formula>
    </cfRule>
    <cfRule type="cellIs" dxfId="123" priority="5" stopIfTrue="1" operator="notBetween">
      <formula>0.6</formula>
      <formula>1.6</formula>
    </cfRule>
  </conditionalFormatting>
  <conditionalFormatting sqref="F13:F15">
    <cfRule type="containsBlanks" dxfId="122" priority="2" stopIfTrue="1">
      <formula>LEN(TRIM(F13))=0</formula>
    </cfRule>
    <cfRule type="cellIs" dxfId="121" priority="3" stopIfTrue="1" operator="notBetween">
      <formula>6</formula>
      <formula>13</formula>
    </cfRule>
  </conditionalFormatting>
  <conditionalFormatting sqref="H13:H15">
    <cfRule type="containsBlanks" dxfId="120" priority="1" stopIfTrue="1">
      <formula>LEN(TRIM(H13))=0</formula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stopIfTrue="1" operator="notBetween" id="{A406AE8D-6778-46A2-98C3-E398756DBEE9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H7:H12 H16:H106</xm:sqref>
        </x14:conditionalFormatting>
        <x14:conditionalFormatting xmlns:xm="http://schemas.microsoft.com/office/excel/2006/main">
          <x14:cfRule type="cellIs" priority="6" stopIfTrue="1" operator="notBetween" id="{94F1B907-CEEA-4C98-9C20-DDA00077531F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H13:H15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tab!$V$2:$V$4</xm:f>
          </x14:formula1>
          <xm:sqref>L2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B2:L106"/>
  <sheetViews>
    <sheetView showGridLines="0" showRowColHeaders="0" workbookViewId="0">
      <selection activeCell="L2" sqref="L2"/>
    </sheetView>
  </sheetViews>
  <sheetFormatPr defaultRowHeight="15" customHeight="1" x14ac:dyDescent="0.35"/>
  <cols>
    <col min="1" max="1" width="4.7265625" style="1" customWidth="1"/>
    <col min="2" max="2" width="4.7265625" style="42" customWidth="1"/>
    <col min="3" max="3" width="25.7265625" style="1" customWidth="1"/>
    <col min="4" max="4" width="20.7265625" style="1" customWidth="1"/>
    <col min="5" max="5" width="10.7265625" style="42" customWidth="1"/>
    <col min="6" max="8" width="10.7265625" style="9" customWidth="1"/>
    <col min="9" max="11" width="10.7265625" style="133" customWidth="1"/>
    <col min="12" max="12" width="10.7265625" style="77" customWidth="1"/>
    <col min="13" max="249" width="9.1796875" style="1"/>
    <col min="250" max="250" width="7" style="1" customWidth="1"/>
    <col min="251" max="251" width="20.54296875" style="1" customWidth="1"/>
    <col min="252" max="252" width="36.453125" style="1" customWidth="1"/>
    <col min="253" max="253" width="10.453125" style="1" customWidth="1"/>
    <col min="254" max="254" width="7.26953125" style="1" customWidth="1"/>
    <col min="255" max="255" width="10.26953125" style="1" customWidth="1"/>
    <col min="256" max="256" width="8" style="1" customWidth="1"/>
    <col min="257" max="257" width="10.26953125" style="1" customWidth="1"/>
    <col min="258" max="258" width="8.453125" style="1" customWidth="1"/>
    <col min="259" max="259" width="10.453125" style="1" customWidth="1"/>
    <col min="260" max="260" width="7.1796875" style="1" customWidth="1"/>
    <col min="261" max="261" width="10.26953125" style="1" customWidth="1"/>
    <col min="262" max="262" width="8.453125" style="1" customWidth="1"/>
    <col min="263" max="505" width="9.1796875" style="1"/>
    <col min="506" max="506" width="7" style="1" customWidth="1"/>
    <col min="507" max="507" width="20.54296875" style="1" customWidth="1"/>
    <col min="508" max="508" width="36.453125" style="1" customWidth="1"/>
    <col min="509" max="509" width="10.453125" style="1" customWidth="1"/>
    <col min="510" max="510" width="7.26953125" style="1" customWidth="1"/>
    <col min="511" max="511" width="10.26953125" style="1" customWidth="1"/>
    <col min="512" max="512" width="8" style="1" customWidth="1"/>
    <col min="513" max="513" width="10.26953125" style="1" customWidth="1"/>
    <col min="514" max="514" width="8.453125" style="1" customWidth="1"/>
    <col min="515" max="515" width="10.453125" style="1" customWidth="1"/>
    <col min="516" max="516" width="7.1796875" style="1" customWidth="1"/>
    <col min="517" max="517" width="10.26953125" style="1" customWidth="1"/>
    <col min="518" max="518" width="8.453125" style="1" customWidth="1"/>
    <col min="519" max="761" width="9.1796875" style="1"/>
    <col min="762" max="762" width="7" style="1" customWidth="1"/>
    <col min="763" max="763" width="20.54296875" style="1" customWidth="1"/>
    <col min="764" max="764" width="36.453125" style="1" customWidth="1"/>
    <col min="765" max="765" width="10.453125" style="1" customWidth="1"/>
    <col min="766" max="766" width="7.26953125" style="1" customWidth="1"/>
    <col min="767" max="767" width="10.26953125" style="1" customWidth="1"/>
    <col min="768" max="768" width="8" style="1" customWidth="1"/>
    <col min="769" max="769" width="10.26953125" style="1" customWidth="1"/>
    <col min="770" max="770" width="8.453125" style="1" customWidth="1"/>
    <col min="771" max="771" width="10.453125" style="1" customWidth="1"/>
    <col min="772" max="772" width="7.1796875" style="1" customWidth="1"/>
    <col min="773" max="773" width="10.26953125" style="1" customWidth="1"/>
    <col min="774" max="774" width="8.453125" style="1" customWidth="1"/>
    <col min="775" max="1017" width="9.1796875" style="1"/>
    <col min="1018" max="1018" width="7" style="1" customWidth="1"/>
    <col min="1019" max="1019" width="20.54296875" style="1" customWidth="1"/>
    <col min="1020" max="1020" width="36.453125" style="1" customWidth="1"/>
    <col min="1021" max="1021" width="10.453125" style="1" customWidth="1"/>
    <col min="1022" max="1022" width="7.26953125" style="1" customWidth="1"/>
    <col min="1023" max="1023" width="10.26953125" style="1" customWidth="1"/>
    <col min="1024" max="1024" width="8" style="1" customWidth="1"/>
    <col min="1025" max="1025" width="10.26953125" style="1" customWidth="1"/>
    <col min="1026" max="1026" width="8.453125" style="1" customWidth="1"/>
    <col min="1027" max="1027" width="10.453125" style="1" customWidth="1"/>
    <col min="1028" max="1028" width="7.1796875" style="1" customWidth="1"/>
    <col min="1029" max="1029" width="10.26953125" style="1" customWidth="1"/>
    <col min="1030" max="1030" width="8.453125" style="1" customWidth="1"/>
    <col min="1031" max="1273" width="9.1796875" style="1"/>
    <col min="1274" max="1274" width="7" style="1" customWidth="1"/>
    <col min="1275" max="1275" width="20.54296875" style="1" customWidth="1"/>
    <col min="1276" max="1276" width="36.453125" style="1" customWidth="1"/>
    <col min="1277" max="1277" width="10.453125" style="1" customWidth="1"/>
    <col min="1278" max="1278" width="7.26953125" style="1" customWidth="1"/>
    <col min="1279" max="1279" width="10.26953125" style="1" customWidth="1"/>
    <col min="1280" max="1280" width="8" style="1" customWidth="1"/>
    <col min="1281" max="1281" width="10.26953125" style="1" customWidth="1"/>
    <col min="1282" max="1282" width="8.453125" style="1" customWidth="1"/>
    <col min="1283" max="1283" width="10.453125" style="1" customWidth="1"/>
    <col min="1284" max="1284" width="7.1796875" style="1" customWidth="1"/>
    <col min="1285" max="1285" width="10.26953125" style="1" customWidth="1"/>
    <col min="1286" max="1286" width="8.453125" style="1" customWidth="1"/>
    <col min="1287" max="1529" width="9.1796875" style="1"/>
    <col min="1530" max="1530" width="7" style="1" customWidth="1"/>
    <col min="1531" max="1531" width="20.54296875" style="1" customWidth="1"/>
    <col min="1532" max="1532" width="36.453125" style="1" customWidth="1"/>
    <col min="1533" max="1533" width="10.453125" style="1" customWidth="1"/>
    <col min="1534" max="1534" width="7.26953125" style="1" customWidth="1"/>
    <col min="1535" max="1535" width="10.26953125" style="1" customWidth="1"/>
    <col min="1536" max="1536" width="8" style="1" customWidth="1"/>
    <col min="1537" max="1537" width="10.26953125" style="1" customWidth="1"/>
    <col min="1538" max="1538" width="8.453125" style="1" customWidth="1"/>
    <col min="1539" max="1539" width="10.453125" style="1" customWidth="1"/>
    <col min="1540" max="1540" width="7.1796875" style="1" customWidth="1"/>
    <col min="1541" max="1541" width="10.26953125" style="1" customWidth="1"/>
    <col min="1542" max="1542" width="8.453125" style="1" customWidth="1"/>
    <col min="1543" max="1785" width="9.1796875" style="1"/>
    <col min="1786" max="1786" width="7" style="1" customWidth="1"/>
    <col min="1787" max="1787" width="20.54296875" style="1" customWidth="1"/>
    <col min="1788" max="1788" width="36.453125" style="1" customWidth="1"/>
    <col min="1789" max="1789" width="10.453125" style="1" customWidth="1"/>
    <col min="1790" max="1790" width="7.26953125" style="1" customWidth="1"/>
    <col min="1791" max="1791" width="10.26953125" style="1" customWidth="1"/>
    <col min="1792" max="1792" width="8" style="1" customWidth="1"/>
    <col min="1793" max="1793" width="10.26953125" style="1" customWidth="1"/>
    <col min="1794" max="1794" width="8.453125" style="1" customWidth="1"/>
    <col min="1795" max="1795" width="10.453125" style="1" customWidth="1"/>
    <col min="1796" max="1796" width="7.1796875" style="1" customWidth="1"/>
    <col min="1797" max="1797" width="10.26953125" style="1" customWidth="1"/>
    <col min="1798" max="1798" width="8.453125" style="1" customWidth="1"/>
    <col min="1799" max="2041" width="9.1796875" style="1"/>
    <col min="2042" max="2042" width="7" style="1" customWidth="1"/>
    <col min="2043" max="2043" width="20.54296875" style="1" customWidth="1"/>
    <col min="2044" max="2044" width="36.453125" style="1" customWidth="1"/>
    <col min="2045" max="2045" width="10.453125" style="1" customWidth="1"/>
    <col min="2046" max="2046" width="7.26953125" style="1" customWidth="1"/>
    <col min="2047" max="2047" width="10.26953125" style="1" customWidth="1"/>
    <col min="2048" max="2048" width="8" style="1" customWidth="1"/>
    <col min="2049" max="2049" width="10.26953125" style="1" customWidth="1"/>
    <col min="2050" max="2050" width="8.453125" style="1" customWidth="1"/>
    <col min="2051" max="2051" width="10.453125" style="1" customWidth="1"/>
    <col min="2052" max="2052" width="7.1796875" style="1" customWidth="1"/>
    <col min="2053" max="2053" width="10.26953125" style="1" customWidth="1"/>
    <col min="2054" max="2054" width="8.453125" style="1" customWidth="1"/>
    <col min="2055" max="2297" width="9.1796875" style="1"/>
    <col min="2298" max="2298" width="7" style="1" customWidth="1"/>
    <col min="2299" max="2299" width="20.54296875" style="1" customWidth="1"/>
    <col min="2300" max="2300" width="36.453125" style="1" customWidth="1"/>
    <col min="2301" max="2301" width="10.453125" style="1" customWidth="1"/>
    <col min="2302" max="2302" width="7.26953125" style="1" customWidth="1"/>
    <col min="2303" max="2303" width="10.26953125" style="1" customWidth="1"/>
    <col min="2304" max="2304" width="8" style="1" customWidth="1"/>
    <col min="2305" max="2305" width="10.26953125" style="1" customWidth="1"/>
    <col min="2306" max="2306" width="8.453125" style="1" customWidth="1"/>
    <col min="2307" max="2307" width="10.453125" style="1" customWidth="1"/>
    <col min="2308" max="2308" width="7.1796875" style="1" customWidth="1"/>
    <col min="2309" max="2309" width="10.26953125" style="1" customWidth="1"/>
    <col min="2310" max="2310" width="8.453125" style="1" customWidth="1"/>
    <col min="2311" max="2553" width="9.1796875" style="1"/>
    <col min="2554" max="2554" width="7" style="1" customWidth="1"/>
    <col min="2555" max="2555" width="20.54296875" style="1" customWidth="1"/>
    <col min="2556" max="2556" width="36.453125" style="1" customWidth="1"/>
    <col min="2557" max="2557" width="10.453125" style="1" customWidth="1"/>
    <col min="2558" max="2558" width="7.26953125" style="1" customWidth="1"/>
    <col min="2559" max="2559" width="10.26953125" style="1" customWidth="1"/>
    <col min="2560" max="2560" width="8" style="1" customWidth="1"/>
    <col min="2561" max="2561" width="10.26953125" style="1" customWidth="1"/>
    <col min="2562" max="2562" width="8.453125" style="1" customWidth="1"/>
    <col min="2563" max="2563" width="10.453125" style="1" customWidth="1"/>
    <col min="2564" max="2564" width="7.1796875" style="1" customWidth="1"/>
    <col min="2565" max="2565" width="10.26953125" style="1" customWidth="1"/>
    <col min="2566" max="2566" width="8.453125" style="1" customWidth="1"/>
    <col min="2567" max="2809" width="9.1796875" style="1"/>
    <col min="2810" max="2810" width="7" style="1" customWidth="1"/>
    <col min="2811" max="2811" width="20.54296875" style="1" customWidth="1"/>
    <col min="2812" max="2812" width="36.453125" style="1" customWidth="1"/>
    <col min="2813" max="2813" width="10.453125" style="1" customWidth="1"/>
    <col min="2814" max="2814" width="7.26953125" style="1" customWidth="1"/>
    <col min="2815" max="2815" width="10.26953125" style="1" customWidth="1"/>
    <col min="2816" max="2816" width="8" style="1" customWidth="1"/>
    <col min="2817" max="2817" width="10.26953125" style="1" customWidth="1"/>
    <col min="2818" max="2818" width="8.453125" style="1" customWidth="1"/>
    <col min="2819" max="2819" width="10.453125" style="1" customWidth="1"/>
    <col min="2820" max="2820" width="7.1796875" style="1" customWidth="1"/>
    <col min="2821" max="2821" width="10.26953125" style="1" customWidth="1"/>
    <col min="2822" max="2822" width="8.453125" style="1" customWidth="1"/>
    <col min="2823" max="3065" width="9.1796875" style="1"/>
    <col min="3066" max="3066" width="7" style="1" customWidth="1"/>
    <col min="3067" max="3067" width="20.54296875" style="1" customWidth="1"/>
    <col min="3068" max="3068" width="36.453125" style="1" customWidth="1"/>
    <col min="3069" max="3069" width="10.453125" style="1" customWidth="1"/>
    <col min="3070" max="3070" width="7.26953125" style="1" customWidth="1"/>
    <col min="3071" max="3071" width="10.26953125" style="1" customWidth="1"/>
    <col min="3072" max="3072" width="8" style="1" customWidth="1"/>
    <col min="3073" max="3073" width="10.26953125" style="1" customWidth="1"/>
    <col min="3074" max="3074" width="8.453125" style="1" customWidth="1"/>
    <col min="3075" max="3075" width="10.453125" style="1" customWidth="1"/>
    <col min="3076" max="3076" width="7.1796875" style="1" customWidth="1"/>
    <col min="3077" max="3077" width="10.26953125" style="1" customWidth="1"/>
    <col min="3078" max="3078" width="8.453125" style="1" customWidth="1"/>
    <col min="3079" max="3321" width="9.1796875" style="1"/>
    <col min="3322" max="3322" width="7" style="1" customWidth="1"/>
    <col min="3323" max="3323" width="20.54296875" style="1" customWidth="1"/>
    <col min="3324" max="3324" width="36.453125" style="1" customWidth="1"/>
    <col min="3325" max="3325" width="10.453125" style="1" customWidth="1"/>
    <col min="3326" max="3326" width="7.26953125" style="1" customWidth="1"/>
    <col min="3327" max="3327" width="10.26953125" style="1" customWidth="1"/>
    <col min="3328" max="3328" width="8" style="1" customWidth="1"/>
    <col min="3329" max="3329" width="10.26953125" style="1" customWidth="1"/>
    <col min="3330" max="3330" width="8.453125" style="1" customWidth="1"/>
    <col min="3331" max="3331" width="10.453125" style="1" customWidth="1"/>
    <col min="3332" max="3332" width="7.1796875" style="1" customWidth="1"/>
    <col min="3333" max="3333" width="10.26953125" style="1" customWidth="1"/>
    <col min="3334" max="3334" width="8.453125" style="1" customWidth="1"/>
    <col min="3335" max="3577" width="9.1796875" style="1"/>
    <col min="3578" max="3578" width="7" style="1" customWidth="1"/>
    <col min="3579" max="3579" width="20.54296875" style="1" customWidth="1"/>
    <col min="3580" max="3580" width="36.453125" style="1" customWidth="1"/>
    <col min="3581" max="3581" width="10.453125" style="1" customWidth="1"/>
    <col min="3582" max="3582" width="7.26953125" style="1" customWidth="1"/>
    <col min="3583" max="3583" width="10.26953125" style="1" customWidth="1"/>
    <col min="3584" max="3584" width="8" style="1" customWidth="1"/>
    <col min="3585" max="3585" width="10.26953125" style="1" customWidth="1"/>
    <col min="3586" max="3586" width="8.453125" style="1" customWidth="1"/>
    <col min="3587" max="3587" width="10.453125" style="1" customWidth="1"/>
    <col min="3588" max="3588" width="7.1796875" style="1" customWidth="1"/>
    <col min="3589" max="3589" width="10.26953125" style="1" customWidth="1"/>
    <col min="3590" max="3590" width="8.453125" style="1" customWidth="1"/>
    <col min="3591" max="3833" width="9.1796875" style="1"/>
    <col min="3834" max="3834" width="7" style="1" customWidth="1"/>
    <col min="3835" max="3835" width="20.54296875" style="1" customWidth="1"/>
    <col min="3836" max="3836" width="36.453125" style="1" customWidth="1"/>
    <col min="3837" max="3837" width="10.453125" style="1" customWidth="1"/>
    <col min="3838" max="3838" width="7.26953125" style="1" customWidth="1"/>
    <col min="3839" max="3839" width="10.26953125" style="1" customWidth="1"/>
    <col min="3840" max="3840" width="8" style="1" customWidth="1"/>
    <col min="3841" max="3841" width="10.26953125" style="1" customWidth="1"/>
    <col min="3842" max="3842" width="8.453125" style="1" customWidth="1"/>
    <col min="3843" max="3843" width="10.453125" style="1" customWidth="1"/>
    <col min="3844" max="3844" width="7.1796875" style="1" customWidth="1"/>
    <col min="3845" max="3845" width="10.26953125" style="1" customWidth="1"/>
    <col min="3846" max="3846" width="8.453125" style="1" customWidth="1"/>
    <col min="3847" max="4089" width="9.1796875" style="1"/>
    <col min="4090" max="4090" width="7" style="1" customWidth="1"/>
    <col min="4091" max="4091" width="20.54296875" style="1" customWidth="1"/>
    <col min="4092" max="4092" width="36.453125" style="1" customWidth="1"/>
    <col min="4093" max="4093" width="10.453125" style="1" customWidth="1"/>
    <col min="4094" max="4094" width="7.26953125" style="1" customWidth="1"/>
    <col min="4095" max="4095" width="10.26953125" style="1" customWidth="1"/>
    <col min="4096" max="4096" width="8" style="1" customWidth="1"/>
    <col min="4097" max="4097" width="10.26953125" style="1" customWidth="1"/>
    <col min="4098" max="4098" width="8.453125" style="1" customWidth="1"/>
    <col min="4099" max="4099" width="10.453125" style="1" customWidth="1"/>
    <col min="4100" max="4100" width="7.1796875" style="1" customWidth="1"/>
    <col min="4101" max="4101" width="10.26953125" style="1" customWidth="1"/>
    <col min="4102" max="4102" width="8.453125" style="1" customWidth="1"/>
    <col min="4103" max="4345" width="9.1796875" style="1"/>
    <col min="4346" max="4346" width="7" style="1" customWidth="1"/>
    <col min="4347" max="4347" width="20.54296875" style="1" customWidth="1"/>
    <col min="4348" max="4348" width="36.453125" style="1" customWidth="1"/>
    <col min="4349" max="4349" width="10.453125" style="1" customWidth="1"/>
    <col min="4350" max="4350" width="7.26953125" style="1" customWidth="1"/>
    <col min="4351" max="4351" width="10.26953125" style="1" customWidth="1"/>
    <col min="4352" max="4352" width="8" style="1" customWidth="1"/>
    <col min="4353" max="4353" width="10.26953125" style="1" customWidth="1"/>
    <col min="4354" max="4354" width="8.453125" style="1" customWidth="1"/>
    <col min="4355" max="4355" width="10.453125" style="1" customWidth="1"/>
    <col min="4356" max="4356" width="7.1796875" style="1" customWidth="1"/>
    <col min="4357" max="4357" width="10.26953125" style="1" customWidth="1"/>
    <col min="4358" max="4358" width="8.453125" style="1" customWidth="1"/>
    <col min="4359" max="4601" width="9.1796875" style="1"/>
    <col min="4602" max="4602" width="7" style="1" customWidth="1"/>
    <col min="4603" max="4603" width="20.54296875" style="1" customWidth="1"/>
    <col min="4604" max="4604" width="36.453125" style="1" customWidth="1"/>
    <col min="4605" max="4605" width="10.453125" style="1" customWidth="1"/>
    <col min="4606" max="4606" width="7.26953125" style="1" customWidth="1"/>
    <col min="4607" max="4607" width="10.26953125" style="1" customWidth="1"/>
    <col min="4608" max="4608" width="8" style="1" customWidth="1"/>
    <col min="4609" max="4609" width="10.26953125" style="1" customWidth="1"/>
    <col min="4610" max="4610" width="8.453125" style="1" customWidth="1"/>
    <col min="4611" max="4611" width="10.453125" style="1" customWidth="1"/>
    <col min="4612" max="4612" width="7.1796875" style="1" customWidth="1"/>
    <col min="4613" max="4613" width="10.26953125" style="1" customWidth="1"/>
    <col min="4614" max="4614" width="8.453125" style="1" customWidth="1"/>
    <col min="4615" max="4857" width="9.1796875" style="1"/>
    <col min="4858" max="4858" width="7" style="1" customWidth="1"/>
    <col min="4859" max="4859" width="20.54296875" style="1" customWidth="1"/>
    <col min="4860" max="4860" width="36.453125" style="1" customWidth="1"/>
    <col min="4861" max="4861" width="10.453125" style="1" customWidth="1"/>
    <col min="4862" max="4862" width="7.26953125" style="1" customWidth="1"/>
    <col min="4863" max="4863" width="10.26953125" style="1" customWidth="1"/>
    <col min="4864" max="4864" width="8" style="1" customWidth="1"/>
    <col min="4865" max="4865" width="10.26953125" style="1" customWidth="1"/>
    <col min="4866" max="4866" width="8.453125" style="1" customWidth="1"/>
    <col min="4867" max="4867" width="10.453125" style="1" customWidth="1"/>
    <col min="4868" max="4868" width="7.1796875" style="1" customWidth="1"/>
    <col min="4869" max="4869" width="10.26953125" style="1" customWidth="1"/>
    <col min="4870" max="4870" width="8.453125" style="1" customWidth="1"/>
    <col min="4871" max="5113" width="9.1796875" style="1"/>
    <col min="5114" max="5114" width="7" style="1" customWidth="1"/>
    <col min="5115" max="5115" width="20.54296875" style="1" customWidth="1"/>
    <col min="5116" max="5116" width="36.453125" style="1" customWidth="1"/>
    <col min="5117" max="5117" width="10.453125" style="1" customWidth="1"/>
    <col min="5118" max="5118" width="7.26953125" style="1" customWidth="1"/>
    <col min="5119" max="5119" width="10.26953125" style="1" customWidth="1"/>
    <col min="5120" max="5120" width="8" style="1" customWidth="1"/>
    <col min="5121" max="5121" width="10.26953125" style="1" customWidth="1"/>
    <col min="5122" max="5122" width="8.453125" style="1" customWidth="1"/>
    <col min="5123" max="5123" width="10.453125" style="1" customWidth="1"/>
    <col min="5124" max="5124" width="7.1796875" style="1" customWidth="1"/>
    <col min="5125" max="5125" width="10.26953125" style="1" customWidth="1"/>
    <col min="5126" max="5126" width="8.453125" style="1" customWidth="1"/>
    <col min="5127" max="5369" width="9.1796875" style="1"/>
    <col min="5370" max="5370" width="7" style="1" customWidth="1"/>
    <col min="5371" max="5371" width="20.54296875" style="1" customWidth="1"/>
    <col min="5372" max="5372" width="36.453125" style="1" customWidth="1"/>
    <col min="5373" max="5373" width="10.453125" style="1" customWidth="1"/>
    <col min="5374" max="5374" width="7.26953125" style="1" customWidth="1"/>
    <col min="5375" max="5375" width="10.26953125" style="1" customWidth="1"/>
    <col min="5376" max="5376" width="8" style="1" customWidth="1"/>
    <col min="5377" max="5377" width="10.26953125" style="1" customWidth="1"/>
    <col min="5378" max="5378" width="8.453125" style="1" customWidth="1"/>
    <col min="5379" max="5379" width="10.453125" style="1" customWidth="1"/>
    <col min="5380" max="5380" width="7.1796875" style="1" customWidth="1"/>
    <col min="5381" max="5381" width="10.26953125" style="1" customWidth="1"/>
    <col min="5382" max="5382" width="8.453125" style="1" customWidth="1"/>
    <col min="5383" max="5625" width="9.1796875" style="1"/>
    <col min="5626" max="5626" width="7" style="1" customWidth="1"/>
    <col min="5627" max="5627" width="20.54296875" style="1" customWidth="1"/>
    <col min="5628" max="5628" width="36.453125" style="1" customWidth="1"/>
    <col min="5629" max="5629" width="10.453125" style="1" customWidth="1"/>
    <col min="5630" max="5630" width="7.26953125" style="1" customWidth="1"/>
    <col min="5631" max="5631" width="10.26953125" style="1" customWidth="1"/>
    <col min="5632" max="5632" width="8" style="1" customWidth="1"/>
    <col min="5633" max="5633" width="10.26953125" style="1" customWidth="1"/>
    <col min="5634" max="5634" width="8.453125" style="1" customWidth="1"/>
    <col min="5635" max="5635" width="10.453125" style="1" customWidth="1"/>
    <col min="5636" max="5636" width="7.1796875" style="1" customWidth="1"/>
    <col min="5637" max="5637" width="10.26953125" style="1" customWidth="1"/>
    <col min="5638" max="5638" width="8.453125" style="1" customWidth="1"/>
    <col min="5639" max="5881" width="9.1796875" style="1"/>
    <col min="5882" max="5882" width="7" style="1" customWidth="1"/>
    <col min="5883" max="5883" width="20.54296875" style="1" customWidth="1"/>
    <col min="5884" max="5884" width="36.453125" style="1" customWidth="1"/>
    <col min="5885" max="5885" width="10.453125" style="1" customWidth="1"/>
    <col min="5886" max="5886" width="7.26953125" style="1" customWidth="1"/>
    <col min="5887" max="5887" width="10.26953125" style="1" customWidth="1"/>
    <col min="5888" max="5888" width="8" style="1" customWidth="1"/>
    <col min="5889" max="5889" width="10.26953125" style="1" customWidth="1"/>
    <col min="5890" max="5890" width="8.453125" style="1" customWidth="1"/>
    <col min="5891" max="5891" width="10.453125" style="1" customWidth="1"/>
    <col min="5892" max="5892" width="7.1796875" style="1" customWidth="1"/>
    <col min="5893" max="5893" width="10.26953125" style="1" customWidth="1"/>
    <col min="5894" max="5894" width="8.453125" style="1" customWidth="1"/>
    <col min="5895" max="6137" width="9.1796875" style="1"/>
    <col min="6138" max="6138" width="7" style="1" customWidth="1"/>
    <col min="6139" max="6139" width="20.54296875" style="1" customWidth="1"/>
    <col min="6140" max="6140" width="36.453125" style="1" customWidth="1"/>
    <col min="6141" max="6141" width="10.453125" style="1" customWidth="1"/>
    <col min="6142" max="6142" width="7.26953125" style="1" customWidth="1"/>
    <col min="6143" max="6143" width="10.26953125" style="1" customWidth="1"/>
    <col min="6144" max="6144" width="8" style="1" customWidth="1"/>
    <col min="6145" max="6145" width="10.26953125" style="1" customWidth="1"/>
    <col min="6146" max="6146" width="8.453125" style="1" customWidth="1"/>
    <col min="6147" max="6147" width="10.453125" style="1" customWidth="1"/>
    <col min="6148" max="6148" width="7.1796875" style="1" customWidth="1"/>
    <col min="6149" max="6149" width="10.26953125" style="1" customWidth="1"/>
    <col min="6150" max="6150" width="8.453125" style="1" customWidth="1"/>
    <col min="6151" max="6393" width="9.1796875" style="1"/>
    <col min="6394" max="6394" width="7" style="1" customWidth="1"/>
    <col min="6395" max="6395" width="20.54296875" style="1" customWidth="1"/>
    <col min="6396" max="6396" width="36.453125" style="1" customWidth="1"/>
    <col min="6397" max="6397" width="10.453125" style="1" customWidth="1"/>
    <col min="6398" max="6398" width="7.26953125" style="1" customWidth="1"/>
    <col min="6399" max="6399" width="10.26953125" style="1" customWidth="1"/>
    <col min="6400" max="6400" width="8" style="1" customWidth="1"/>
    <col min="6401" max="6401" width="10.26953125" style="1" customWidth="1"/>
    <col min="6402" max="6402" width="8.453125" style="1" customWidth="1"/>
    <col min="6403" max="6403" width="10.453125" style="1" customWidth="1"/>
    <col min="6404" max="6404" width="7.1796875" style="1" customWidth="1"/>
    <col min="6405" max="6405" width="10.26953125" style="1" customWidth="1"/>
    <col min="6406" max="6406" width="8.453125" style="1" customWidth="1"/>
    <col min="6407" max="6649" width="9.1796875" style="1"/>
    <col min="6650" max="6650" width="7" style="1" customWidth="1"/>
    <col min="6651" max="6651" width="20.54296875" style="1" customWidth="1"/>
    <col min="6652" max="6652" width="36.453125" style="1" customWidth="1"/>
    <col min="6653" max="6653" width="10.453125" style="1" customWidth="1"/>
    <col min="6654" max="6654" width="7.26953125" style="1" customWidth="1"/>
    <col min="6655" max="6655" width="10.26953125" style="1" customWidth="1"/>
    <col min="6656" max="6656" width="8" style="1" customWidth="1"/>
    <col min="6657" max="6657" width="10.26953125" style="1" customWidth="1"/>
    <col min="6658" max="6658" width="8.453125" style="1" customWidth="1"/>
    <col min="6659" max="6659" width="10.453125" style="1" customWidth="1"/>
    <col min="6660" max="6660" width="7.1796875" style="1" customWidth="1"/>
    <col min="6661" max="6661" width="10.26953125" style="1" customWidth="1"/>
    <col min="6662" max="6662" width="8.453125" style="1" customWidth="1"/>
    <col min="6663" max="6905" width="9.1796875" style="1"/>
    <col min="6906" max="6906" width="7" style="1" customWidth="1"/>
    <col min="6907" max="6907" width="20.54296875" style="1" customWidth="1"/>
    <col min="6908" max="6908" width="36.453125" style="1" customWidth="1"/>
    <col min="6909" max="6909" width="10.453125" style="1" customWidth="1"/>
    <col min="6910" max="6910" width="7.26953125" style="1" customWidth="1"/>
    <col min="6911" max="6911" width="10.26953125" style="1" customWidth="1"/>
    <col min="6912" max="6912" width="8" style="1" customWidth="1"/>
    <col min="6913" max="6913" width="10.26953125" style="1" customWidth="1"/>
    <col min="6914" max="6914" width="8.453125" style="1" customWidth="1"/>
    <col min="6915" max="6915" width="10.453125" style="1" customWidth="1"/>
    <col min="6916" max="6916" width="7.1796875" style="1" customWidth="1"/>
    <col min="6917" max="6917" width="10.26953125" style="1" customWidth="1"/>
    <col min="6918" max="6918" width="8.453125" style="1" customWidth="1"/>
    <col min="6919" max="7161" width="9.1796875" style="1"/>
    <col min="7162" max="7162" width="7" style="1" customWidth="1"/>
    <col min="7163" max="7163" width="20.54296875" style="1" customWidth="1"/>
    <col min="7164" max="7164" width="36.453125" style="1" customWidth="1"/>
    <col min="7165" max="7165" width="10.453125" style="1" customWidth="1"/>
    <col min="7166" max="7166" width="7.26953125" style="1" customWidth="1"/>
    <col min="7167" max="7167" width="10.26953125" style="1" customWidth="1"/>
    <col min="7168" max="7168" width="8" style="1" customWidth="1"/>
    <col min="7169" max="7169" width="10.26953125" style="1" customWidth="1"/>
    <col min="7170" max="7170" width="8.453125" style="1" customWidth="1"/>
    <col min="7171" max="7171" width="10.453125" style="1" customWidth="1"/>
    <col min="7172" max="7172" width="7.1796875" style="1" customWidth="1"/>
    <col min="7173" max="7173" width="10.26953125" style="1" customWidth="1"/>
    <col min="7174" max="7174" width="8.453125" style="1" customWidth="1"/>
    <col min="7175" max="7417" width="9.1796875" style="1"/>
    <col min="7418" max="7418" width="7" style="1" customWidth="1"/>
    <col min="7419" max="7419" width="20.54296875" style="1" customWidth="1"/>
    <col min="7420" max="7420" width="36.453125" style="1" customWidth="1"/>
    <col min="7421" max="7421" width="10.453125" style="1" customWidth="1"/>
    <col min="7422" max="7422" width="7.26953125" style="1" customWidth="1"/>
    <col min="7423" max="7423" width="10.26953125" style="1" customWidth="1"/>
    <col min="7424" max="7424" width="8" style="1" customWidth="1"/>
    <col min="7425" max="7425" width="10.26953125" style="1" customWidth="1"/>
    <col min="7426" max="7426" width="8.453125" style="1" customWidth="1"/>
    <col min="7427" max="7427" width="10.453125" style="1" customWidth="1"/>
    <col min="7428" max="7428" width="7.1796875" style="1" customWidth="1"/>
    <col min="7429" max="7429" width="10.26953125" style="1" customWidth="1"/>
    <col min="7430" max="7430" width="8.453125" style="1" customWidth="1"/>
    <col min="7431" max="7673" width="9.1796875" style="1"/>
    <col min="7674" max="7674" width="7" style="1" customWidth="1"/>
    <col min="7675" max="7675" width="20.54296875" style="1" customWidth="1"/>
    <col min="7676" max="7676" width="36.453125" style="1" customWidth="1"/>
    <col min="7677" max="7677" width="10.453125" style="1" customWidth="1"/>
    <col min="7678" max="7678" width="7.26953125" style="1" customWidth="1"/>
    <col min="7679" max="7679" width="10.26953125" style="1" customWidth="1"/>
    <col min="7680" max="7680" width="8" style="1" customWidth="1"/>
    <col min="7681" max="7681" width="10.26953125" style="1" customWidth="1"/>
    <col min="7682" max="7682" width="8.453125" style="1" customWidth="1"/>
    <col min="7683" max="7683" width="10.453125" style="1" customWidth="1"/>
    <col min="7684" max="7684" width="7.1796875" style="1" customWidth="1"/>
    <col min="7685" max="7685" width="10.26953125" style="1" customWidth="1"/>
    <col min="7686" max="7686" width="8.453125" style="1" customWidth="1"/>
    <col min="7687" max="7929" width="9.1796875" style="1"/>
    <col min="7930" max="7930" width="7" style="1" customWidth="1"/>
    <col min="7931" max="7931" width="20.54296875" style="1" customWidth="1"/>
    <col min="7932" max="7932" width="36.453125" style="1" customWidth="1"/>
    <col min="7933" max="7933" width="10.453125" style="1" customWidth="1"/>
    <col min="7934" max="7934" width="7.26953125" style="1" customWidth="1"/>
    <col min="7935" max="7935" width="10.26953125" style="1" customWidth="1"/>
    <col min="7936" max="7936" width="8" style="1" customWidth="1"/>
    <col min="7937" max="7937" width="10.26953125" style="1" customWidth="1"/>
    <col min="7938" max="7938" width="8.453125" style="1" customWidth="1"/>
    <col min="7939" max="7939" width="10.453125" style="1" customWidth="1"/>
    <col min="7940" max="7940" width="7.1796875" style="1" customWidth="1"/>
    <col min="7941" max="7941" width="10.26953125" style="1" customWidth="1"/>
    <col min="7942" max="7942" width="8.453125" style="1" customWidth="1"/>
    <col min="7943" max="8185" width="9.1796875" style="1"/>
    <col min="8186" max="8186" width="7" style="1" customWidth="1"/>
    <col min="8187" max="8187" width="20.54296875" style="1" customWidth="1"/>
    <col min="8188" max="8188" width="36.453125" style="1" customWidth="1"/>
    <col min="8189" max="8189" width="10.453125" style="1" customWidth="1"/>
    <col min="8190" max="8190" width="7.26953125" style="1" customWidth="1"/>
    <col min="8191" max="8191" width="10.26953125" style="1" customWidth="1"/>
    <col min="8192" max="8192" width="8" style="1" customWidth="1"/>
    <col min="8193" max="8193" width="10.26953125" style="1" customWidth="1"/>
    <col min="8194" max="8194" width="8.453125" style="1" customWidth="1"/>
    <col min="8195" max="8195" width="10.453125" style="1" customWidth="1"/>
    <col min="8196" max="8196" width="7.1796875" style="1" customWidth="1"/>
    <col min="8197" max="8197" width="10.26953125" style="1" customWidth="1"/>
    <col min="8198" max="8198" width="8.453125" style="1" customWidth="1"/>
    <col min="8199" max="8441" width="9.1796875" style="1"/>
    <col min="8442" max="8442" width="7" style="1" customWidth="1"/>
    <col min="8443" max="8443" width="20.54296875" style="1" customWidth="1"/>
    <col min="8444" max="8444" width="36.453125" style="1" customWidth="1"/>
    <col min="8445" max="8445" width="10.453125" style="1" customWidth="1"/>
    <col min="8446" max="8446" width="7.26953125" style="1" customWidth="1"/>
    <col min="8447" max="8447" width="10.26953125" style="1" customWidth="1"/>
    <col min="8448" max="8448" width="8" style="1" customWidth="1"/>
    <col min="8449" max="8449" width="10.26953125" style="1" customWidth="1"/>
    <col min="8450" max="8450" width="8.453125" style="1" customWidth="1"/>
    <col min="8451" max="8451" width="10.453125" style="1" customWidth="1"/>
    <col min="8452" max="8452" width="7.1796875" style="1" customWidth="1"/>
    <col min="8453" max="8453" width="10.26953125" style="1" customWidth="1"/>
    <col min="8454" max="8454" width="8.453125" style="1" customWidth="1"/>
    <col min="8455" max="8697" width="9.1796875" style="1"/>
    <col min="8698" max="8698" width="7" style="1" customWidth="1"/>
    <col min="8699" max="8699" width="20.54296875" style="1" customWidth="1"/>
    <col min="8700" max="8700" width="36.453125" style="1" customWidth="1"/>
    <col min="8701" max="8701" width="10.453125" style="1" customWidth="1"/>
    <col min="8702" max="8702" width="7.26953125" style="1" customWidth="1"/>
    <col min="8703" max="8703" width="10.26953125" style="1" customWidth="1"/>
    <col min="8704" max="8704" width="8" style="1" customWidth="1"/>
    <col min="8705" max="8705" width="10.26953125" style="1" customWidth="1"/>
    <col min="8706" max="8706" width="8.453125" style="1" customWidth="1"/>
    <col min="8707" max="8707" width="10.453125" style="1" customWidth="1"/>
    <col min="8708" max="8708" width="7.1796875" style="1" customWidth="1"/>
    <col min="8709" max="8709" width="10.26953125" style="1" customWidth="1"/>
    <col min="8710" max="8710" width="8.453125" style="1" customWidth="1"/>
    <col min="8711" max="8953" width="9.1796875" style="1"/>
    <col min="8954" max="8954" width="7" style="1" customWidth="1"/>
    <col min="8955" max="8955" width="20.54296875" style="1" customWidth="1"/>
    <col min="8956" max="8956" width="36.453125" style="1" customWidth="1"/>
    <col min="8957" max="8957" width="10.453125" style="1" customWidth="1"/>
    <col min="8958" max="8958" width="7.26953125" style="1" customWidth="1"/>
    <col min="8959" max="8959" width="10.26953125" style="1" customWidth="1"/>
    <col min="8960" max="8960" width="8" style="1" customWidth="1"/>
    <col min="8961" max="8961" width="10.26953125" style="1" customWidth="1"/>
    <col min="8962" max="8962" width="8.453125" style="1" customWidth="1"/>
    <col min="8963" max="8963" width="10.453125" style="1" customWidth="1"/>
    <col min="8964" max="8964" width="7.1796875" style="1" customWidth="1"/>
    <col min="8965" max="8965" width="10.26953125" style="1" customWidth="1"/>
    <col min="8966" max="8966" width="8.453125" style="1" customWidth="1"/>
    <col min="8967" max="9209" width="9.1796875" style="1"/>
    <col min="9210" max="9210" width="7" style="1" customWidth="1"/>
    <col min="9211" max="9211" width="20.54296875" style="1" customWidth="1"/>
    <col min="9212" max="9212" width="36.453125" style="1" customWidth="1"/>
    <col min="9213" max="9213" width="10.453125" style="1" customWidth="1"/>
    <col min="9214" max="9214" width="7.26953125" style="1" customWidth="1"/>
    <col min="9215" max="9215" width="10.26953125" style="1" customWidth="1"/>
    <col min="9216" max="9216" width="8" style="1" customWidth="1"/>
    <col min="9217" max="9217" width="10.26953125" style="1" customWidth="1"/>
    <col min="9218" max="9218" width="8.453125" style="1" customWidth="1"/>
    <col min="9219" max="9219" width="10.453125" style="1" customWidth="1"/>
    <col min="9220" max="9220" width="7.1796875" style="1" customWidth="1"/>
    <col min="9221" max="9221" width="10.26953125" style="1" customWidth="1"/>
    <col min="9222" max="9222" width="8.453125" style="1" customWidth="1"/>
    <col min="9223" max="9465" width="9.1796875" style="1"/>
    <col min="9466" max="9466" width="7" style="1" customWidth="1"/>
    <col min="9467" max="9467" width="20.54296875" style="1" customWidth="1"/>
    <col min="9468" max="9468" width="36.453125" style="1" customWidth="1"/>
    <col min="9469" max="9469" width="10.453125" style="1" customWidth="1"/>
    <col min="9470" max="9470" width="7.26953125" style="1" customWidth="1"/>
    <col min="9471" max="9471" width="10.26953125" style="1" customWidth="1"/>
    <col min="9472" max="9472" width="8" style="1" customWidth="1"/>
    <col min="9473" max="9473" width="10.26953125" style="1" customWidth="1"/>
    <col min="9474" max="9474" width="8.453125" style="1" customWidth="1"/>
    <col min="9475" max="9475" width="10.453125" style="1" customWidth="1"/>
    <col min="9476" max="9476" width="7.1796875" style="1" customWidth="1"/>
    <col min="9477" max="9477" width="10.26953125" style="1" customWidth="1"/>
    <col min="9478" max="9478" width="8.453125" style="1" customWidth="1"/>
    <col min="9479" max="9721" width="9.1796875" style="1"/>
    <col min="9722" max="9722" width="7" style="1" customWidth="1"/>
    <col min="9723" max="9723" width="20.54296875" style="1" customWidth="1"/>
    <col min="9724" max="9724" width="36.453125" style="1" customWidth="1"/>
    <col min="9725" max="9725" width="10.453125" style="1" customWidth="1"/>
    <col min="9726" max="9726" width="7.26953125" style="1" customWidth="1"/>
    <col min="9727" max="9727" width="10.26953125" style="1" customWidth="1"/>
    <col min="9728" max="9728" width="8" style="1" customWidth="1"/>
    <col min="9729" max="9729" width="10.26953125" style="1" customWidth="1"/>
    <col min="9730" max="9730" width="8.453125" style="1" customWidth="1"/>
    <col min="9731" max="9731" width="10.453125" style="1" customWidth="1"/>
    <col min="9732" max="9732" width="7.1796875" style="1" customWidth="1"/>
    <col min="9733" max="9733" width="10.26953125" style="1" customWidth="1"/>
    <col min="9734" max="9734" width="8.453125" style="1" customWidth="1"/>
    <col min="9735" max="9977" width="9.1796875" style="1"/>
    <col min="9978" max="9978" width="7" style="1" customWidth="1"/>
    <col min="9979" max="9979" width="20.54296875" style="1" customWidth="1"/>
    <col min="9980" max="9980" width="36.453125" style="1" customWidth="1"/>
    <col min="9981" max="9981" width="10.453125" style="1" customWidth="1"/>
    <col min="9982" max="9982" width="7.26953125" style="1" customWidth="1"/>
    <col min="9983" max="9983" width="10.26953125" style="1" customWidth="1"/>
    <col min="9984" max="9984" width="8" style="1" customWidth="1"/>
    <col min="9985" max="9985" width="10.26953125" style="1" customWidth="1"/>
    <col min="9986" max="9986" width="8.453125" style="1" customWidth="1"/>
    <col min="9987" max="9987" width="10.453125" style="1" customWidth="1"/>
    <col min="9988" max="9988" width="7.1796875" style="1" customWidth="1"/>
    <col min="9989" max="9989" width="10.26953125" style="1" customWidth="1"/>
    <col min="9990" max="9990" width="8.453125" style="1" customWidth="1"/>
    <col min="9991" max="10233" width="9.1796875" style="1"/>
    <col min="10234" max="10234" width="7" style="1" customWidth="1"/>
    <col min="10235" max="10235" width="20.54296875" style="1" customWidth="1"/>
    <col min="10236" max="10236" width="36.453125" style="1" customWidth="1"/>
    <col min="10237" max="10237" width="10.453125" style="1" customWidth="1"/>
    <col min="10238" max="10238" width="7.26953125" style="1" customWidth="1"/>
    <col min="10239" max="10239" width="10.26953125" style="1" customWidth="1"/>
    <col min="10240" max="10240" width="8" style="1" customWidth="1"/>
    <col min="10241" max="10241" width="10.26953125" style="1" customWidth="1"/>
    <col min="10242" max="10242" width="8.453125" style="1" customWidth="1"/>
    <col min="10243" max="10243" width="10.453125" style="1" customWidth="1"/>
    <col min="10244" max="10244" width="7.1796875" style="1" customWidth="1"/>
    <col min="10245" max="10245" width="10.26953125" style="1" customWidth="1"/>
    <col min="10246" max="10246" width="8.453125" style="1" customWidth="1"/>
    <col min="10247" max="10489" width="9.1796875" style="1"/>
    <col min="10490" max="10490" width="7" style="1" customWidth="1"/>
    <col min="10491" max="10491" width="20.54296875" style="1" customWidth="1"/>
    <col min="10492" max="10492" width="36.453125" style="1" customWidth="1"/>
    <col min="10493" max="10493" width="10.453125" style="1" customWidth="1"/>
    <col min="10494" max="10494" width="7.26953125" style="1" customWidth="1"/>
    <col min="10495" max="10495" width="10.26953125" style="1" customWidth="1"/>
    <col min="10496" max="10496" width="8" style="1" customWidth="1"/>
    <col min="10497" max="10497" width="10.26953125" style="1" customWidth="1"/>
    <col min="10498" max="10498" width="8.453125" style="1" customWidth="1"/>
    <col min="10499" max="10499" width="10.453125" style="1" customWidth="1"/>
    <col min="10500" max="10500" width="7.1796875" style="1" customWidth="1"/>
    <col min="10501" max="10501" width="10.26953125" style="1" customWidth="1"/>
    <col min="10502" max="10502" width="8.453125" style="1" customWidth="1"/>
    <col min="10503" max="10745" width="9.1796875" style="1"/>
    <col min="10746" max="10746" width="7" style="1" customWidth="1"/>
    <col min="10747" max="10747" width="20.54296875" style="1" customWidth="1"/>
    <col min="10748" max="10748" width="36.453125" style="1" customWidth="1"/>
    <col min="10749" max="10749" width="10.453125" style="1" customWidth="1"/>
    <col min="10750" max="10750" width="7.26953125" style="1" customWidth="1"/>
    <col min="10751" max="10751" width="10.26953125" style="1" customWidth="1"/>
    <col min="10752" max="10752" width="8" style="1" customWidth="1"/>
    <col min="10753" max="10753" width="10.26953125" style="1" customWidth="1"/>
    <col min="10754" max="10754" width="8.453125" style="1" customWidth="1"/>
    <col min="10755" max="10755" width="10.453125" style="1" customWidth="1"/>
    <col min="10756" max="10756" width="7.1796875" style="1" customWidth="1"/>
    <col min="10757" max="10757" width="10.26953125" style="1" customWidth="1"/>
    <col min="10758" max="10758" width="8.453125" style="1" customWidth="1"/>
    <col min="10759" max="11001" width="9.1796875" style="1"/>
    <col min="11002" max="11002" width="7" style="1" customWidth="1"/>
    <col min="11003" max="11003" width="20.54296875" style="1" customWidth="1"/>
    <col min="11004" max="11004" width="36.453125" style="1" customWidth="1"/>
    <col min="11005" max="11005" width="10.453125" style="1" customWidth="1"/>
    <col min="11006" max="11006" width="7.26953125" style="1" customWidth="1"/>
    <col min="11007" max="11007" width="10.26953125" style="1" customWidth="1"/>
    <col min="11008" max="11008" width="8" style="1" customWidth="1"/>
    <col min="11009" max="11009" width="10.26953125" style="1" customWidth="1"/>
    <col min="11010" max="11010" width="8.453125" style="1" customWidth="1"/>
    <col min="11011" max="11011" width="10.453125" style="1" customWidth="1"/>
    <col min="11012" max="11012" width="7.1796875" style="1" customWidth="1"/>
    <col min="11013" max="11013" width="10.26953125" style="1" customWidth="1"/>
    <col min="11014" max="11014" width="8.453125" style="1" customWidth="1"/>
    <col min="11015" max="11257" width="9.1796875" style="1"/>
    <col min="11258" max="11258" width="7" style="1" customWidth="1"/>
    <col min="11259" max="11259" width="20.54296875" style="1" customWidth="1"/>
    <col min="11260" max="11260" width="36.453125" style="1" customWidth="1"/>
    <col min="11261" max="11261" width="10.453125" style="1" customWidth="1"/>
    <col min="11262" max="11262" width="7.26953125" style="1" customWidth="1"/>
    <col min="11263" max="11263" width="10.26953125" style="1" customWidth="1"/>
    <col min="11264" max="11264" width="8" style="1" customWidth="1"/>
    <col min="11265" max="11265" width="10.26953125" style="1" customWidth="1"/>
    <col min="11266" max="11266" width="8.453125" style="1" customWidth="1"/>
    <col min="11267" max="11267" width="10.453125" style="1" customWidth="1"/>
    <col min="11268" max="11268" width="7.1796875" style="1" customWidth="1"/>
    <col min="11269" max="11269" width="10.26953125" style="1" customWidth="1"/>
    <col min="11270" max="11270" width="8.453125" style="1" customWidth="1"/>
    <col min="11271" max="11513" width="9.1796875" style="1"/>
    <col min="11514" max="11514" width="7" style="1" customWidth="1"/>
    <col min="11515" max="11515" width="20.54296875" style="1" customWidth="1"/>
    <col min="11516" max="11516" width="36.453125" style="1" customWidth="1"/>
    <col min="11517" max="11517" width="10.453125" style="1" customWidth="1"/>
    <col min="11518" max="11518" width="7.26953125" style="1" customWidth="1"/>
    <col min="11519" max="11519" width="10.26953125" style="1" customWidth="1"/>
    <col min="11520" max="11520" width="8" style="1" customWidth="1"/>
    <col min="11521" max="11521" width="10.26953125" style="1" customWidth="1"/>
    <col min="11522" max="11522" width="8.453125" style="1" customWidth="1"/>
    <col min="11523" max="11523" width="10.453125" style="1" customWidth="1"/>
    <col min="11524" max="11524" width="7.1796875" style="1" customWidth="1"/>
    <col min="11525" max="11525" width="10.26953125" style="1" customWidth="1"/>
    <col min="11526" max="11526" width="8.453125" style="1" customWidth="1"/>
    <col min="11527" max="11769" width="9.1796875" style="1"/>
    <col min="11770" max="11770" width="7" style="1" customWidth="1"/>
    <col min="11771" max="11771" width="20.54296875" style="1" customWidth="1"/>
    <col min="11772" max="11772" width="36.453125" style="1" customWidth="1"/>
    <col min="11773" max="11773" width="10.453125" style="1" customWidth="1"/>
    <col min="11774" max="11774" width="7.26953125" style="1" customWidth="1"/>
    <col min="11775" max="11775" width="10.26953125" style="1" customWidth="1"/>
    <col min="11776" max="11776" width="8" style="1" customWidth="1"/>
    <col min="11777" max="11777" width="10.26953125" style="1" customWidth="1"/>
    <col min="11778" max="11778" width="8.453125" style="1" customWidth="1"/>
    <col min="11779" max="11779" width="10.453125" style="1" customWidth="1"/>
    <col min="11780" max="11780" width="7.1796875" style="1" customWidth="1"/>
    <col min="11781" max="11781" width="10.26953125" style="1" customWidth="1"/>
    <col min="11782" max="11782" width="8.453125" style="1" customWidth="1"/>
    <col min="11783" max="12025" width="9.1796875" style="1"/>
    <col min="12026" max="12026" width="7" style="1" customWidth="1"/>
    <col min="12027" max="12027" width="20.54296875" style="1" customWidth="1"/>
    <col min="12028" max="12028" width="36.453125" style="1" customWidth="1"/>
    <col min="12029" max="12029" width="10.453125" style="1" customWidth="1"/>
    <col min="12030" max="12030" width="7.26953125" style="1" customWidth="1"/>
    <col min="12031" max="12031" width="10.26953125" style="1" customWidth="1"/>
    <col min="12032" max="12032" width="8" style="1" customWidth="1"/>
    <col min="12033" max="12033" width="10.26953125" style="1" customWidth="1"/>
    <col min="12034" max="12034" width="8.453125" style="1" customWidth="1"/>
    <col min="12035" max="12035" width="10.453125" style="1" customWidth="1"/>
    <col min="12036" max="12036" width="7.1796875" style="1" customWidth="1"/>
    <col min="12037" max="12037" width="10.26953125" style="1" customWidth="1"/>
    <col min="12038" max="12038" width="8.453125" style="1" customWidth="1"/>
    <col min="12039" max="12281" width="9.1796875" style="1"/>
    <col min="12282" max="12282" width="7" style="1" customWidth="1"/>
    <col min="12283" max="12283" width="20.54296875" style="1" customWidth="1"/>
    <col min="12284" max="12284" width="36.453125" style="1" customWidth="1"/>
    <col min="12285" max="12285" width="10.453125" style="1" customWidth="1"/>
    <col min="12286" max="12286" width="7.26953125" style="1" customWidth="1"/>
    <col min="12287" max="12287" width="10.26953125" style="1" customWidth="1"/>
    <col min="12288" max="12288" width="8" style="1" customWidth="1"/>
    <col min="12289" max="12289" width="10.26953125" style="1" customWidth="1"/>
    <col min="12290" max="12290" width="8.453125" style="1" customWidth="1"/>
    <col min="12291" max="12291" width="10.453125" style="1" customWidth="1"/>
    <col min="12292" max="12292" width="7.1796875" style="1" customWidth="1"/>
    <col min="12293" max="12293" width="10.26953125" style="1" customWidth="1"/>
    <col min="12294" max="12294" width="8.453125" style="1" customWidth="1"/>
    <col min="12295" max="12537" width="9.1796875" style="1"/>
    <col min="12538" max="12538" width="7" style="1" customWidth="1"/>
    <col min="12539" max="12539" width="20.54296875" style="1" customWidth="1"/>
    <col min="12540" max="12540" width="36.453125" style="1" customWidth="1"/>
    <col min="12541" max="12541" width="10.453125" style="1" customWidth="1"/>
    <col min="12542" max="12542" width="7.26953125" style="1" customWidth="1"/>
    <col min="12543" max="12543" width="10.26953125" style="1" customWidth="1"/>
    <col min="12544" max="12544" width="8" style="1" customWidth="1"/>
    <col min="12545" max="12545" width="10.26953125" style="1" customWidth="1"/>
    <col min="12546" max="12546" width="8.453125" style="1" customWidth="1"/>
    <col min="12547" max="12547" width="10.453125" style="1" customWidth="1"/>
    <col min="12548" max="12548" width="7.1796875" style="1" customWidth="1"/>
    <col min="12549" max="12549" width="10.26953125" style="1" customWidth="1"/>
    <col min="12550" max="12550" width="8.453125" style="1" customWidth="1"/>
    <col min="12551" max="12793" width="9.1796875" style="1"/>
    <col min="12794" max="12794" width="7" style="1" customWidth="1"/>
    <col min="12795" max="12795" width="20.54296875" style="1" customWidth="1"/>
    <col min="12796" max="12796" width="36.453125" style="1" customWidth="1"/>
    <col min="12797" max="12797" width="10.453125" style="1" customWidth="1"/>
    <col min="12798" max="12798" width="7.26953125" style="1" customWidth="1"/>
    <col min="12799" max="12799" width="10.26953125" style="1" customWidth="1"/>
    <col min="12800" max="12800" width="8" style="1" customWidth="1"/>
    <col min="12801" max="12801" width="10.26953125" style="1" customWidth="1"/>
    <col min="12802" max="12802" width="8.453125" style="1" customWidth="1"/>
    <col min="12803" max="12803" width="10.453125" style="1" customWidth="1"/>
    <col min="12804" max="12804" width="7.1796875" style="1" customWidth="1"/>
    <col min="12805" max="12805" width="10.26953125" style="1" customWidth="1"/>
    <col min="12806" max="12806" width="8.453125" style="1" customWidth="1"/>
    <col min="12807" max="13049" width="9.1796875" style="1"/>
    <col min="13050" max="13050" width="7" style="1" customWidth="1"/>
    <col min="13051" max="13051" width="20.54296875" style="1" customWidth="1"/>
    <col min="13052" max="13052" width="36.453125" style="1" customWidth="1"/>
    <col min="13053" max="13053" width="10.453125" style="1" customWidth="1"/>
    <col min="13054" max="13054" width="7.26953125" style="1" customWidth="1"/>
    <col min="13055" max="13055" width="10.26953125" style="1" customWidth="1"/>
    <col min="13056" max="13056" width="8" style="1" customWidth="1"/>
    <col min="13057" max="13057" width="10.26953125" style="1" customWidth="1"/>
    <col min="13058" max="13058" width="8.453125" style="1" customWidth="1"/>
    <col min="13059" max="13059" width="10.453125" style="1" customWidth="1"/>
    <col min="13060" max="13060" width="7.1796875" style="1" customWidth="1"/>
    <col min="13061" max="13061" width="10.26953125" style="1" customWidth="1"/>
    <col min="13062" max="13062" width="8.453125" style="1" customWidth="1"/>
    <col min="13063" max="13305" width="9.1796875" style="1"/>
    <col min="13306" max="13306" width="7" style="1" customWidth="1"/>
    <col min="13307" max="13307" width="20.54296875" style="1" customWidth="1"/>
    <col min="13308" max="13308" width="36.453125" style="1" customWidth="1"/>
    <col min="13309" max="13309" width="10.453125" style="1" customWidth="1"/>
    <col min="13310" max="13310" width="7.26953125" style="1" customWidth="1"/>
    <col min="13311" max="13311" width="10.26953125" style="1" customWidth="1"/>
    <col min="13312" max="13312" width="8" style="1" customWidth="1"/>
    <col min="13313" max="13313" width="10.26953125" style="1" customWidth="1"/>
    <col min="13314" max="13314" width="8.453125" style="1" customWidth="1"/>
    <col min="13315" max="13315" width="10.453125" style="1" customWidth="1"/>
    <col min="13316" max="13316" width="7.1796875" style="1" customWidth="1"/>
    <col min="13317" max="13317" width="10.26953125" style="1" customWidth="1"/>
    <col min="13318" max="13318" width="8.453125" style="1" customWidth="1"/>
    <col min="13319" max="13561" width="9.1796875" style="1"/>
    <col min="13562" max="13562" width="7" style="1" customWidth="1"/>
    <col min="13563" max="13563" width="20.54296875" style="1" customWidth="1"/>
    <col min="13564" max="13564" width="36.453125" style="1" customWidth="1"/>
    <col min="13565" max="13565" width="10.453125" style="1" customWidth="1"/>
    <col min="13566" max="13566" width="7.26953125" style="1" customWidth="1"/>
    <col min="13567" max="13567" width="10.26953125" style="1" customWidth="1"/>
    <col min="13568" max="13568" width="8" style="1" customWidth="1"/>
    <col min="13569" max="13569" width="10.26953125" style="1" customWidth="1"/>
    <col min="13570" max="13570" width="8.453125" style="1" customWidth="1"/>
    <col min="13571" max="13571" width="10.453125" style="1" customWidth="1"/>
    <col min="13572" max="13572" width="7.1796875" style="1" customWidth="1"/>
    <col min="13573" max="13573" width="10.26953125" style="1" customWidth="1"/>
    <col min="13574" max="13574" width="8.453125" style="1" customWidth="1"/>
    <col min="13575" max="13817" width="9.1796875" style="1"/>
    <col min="13818" max="13818" width="7" style="1" customWidth="1"/>
    <col min="13819" max="13819" width="20.54296875" style="1" customWidth="1"/>
    <col min="13820" max="13820" width="36.453125" style="1" customWidth="1"/>
    <col min="13821" max="13821" width="10.453125" style="1" customWidth="1"/>
    <col min="13822" max="13822" width="7.26953125" style="1" customWidth="1"/>
    <col min="13823" max="13823" width="10.26953125" style="1" customWidth="1"/>
    <col min="13824" max="13824" width="8" style="1" customWidth="1"/>
    <col min="13825" max="13825" width="10.26953125" style="1" customWidth="1"/>
    <col min="13826" max="13826" width="8.453125" style="1" customWidth="1"/>
    <col min="13827" max="13827" width="10.453125" style="1" customWidth="1"/>
    <col min="13828" max="13828" width="7.1796875" style="1" customWidth="1"/>
    <col min="13829" max="13829" width="10.26953125" style="1" customWidth="1"/>
    <col min="13830" max="13830" width="8.453125" style="1" customWidth="1"/>
    <col min="13831" max="14073" width="9.1796875" style="1"/>
    <col min="14074" max="14074" width="7" style="1" customWidth="1"/>
    <col min="14075" max="14075" width="20.54296875" style="1" customWidth="1"/>
    <col min="14076" max="14076" width="36.453125" style="1" customWidth="1"/>
    <col min="14077" max="14077" width="10.453125" style="1" customWidth="1"/>
    <col min="14078" max="14078" width="7.26953125" style="1" customWidth="1"/>
    <col min="14079" max="14079" width="10.26953125" style="1" customWidth="1"/>
    <col min="14080" max="14080" width="8" style="1" customWidth="1"/>
    <col min="14081" max="14081" width="10.26953125" style="1" customWidth="1"/>
    <col min="14082" max="14082" width="8.453125" style="1" customWidth="1"/>
    <col min="14083" max="14083" width="10.453125" style="1" customWidth="1"/>
    <col min="14084" max="14084" width="7.1796875" style="1" customWidth="1"/>
    <col min="14085" max="14085" width="10.26953125" style="1" customWidth="1"/>
    <col min="14086" max="14086" width="8.453125" style="1" customWidth="1"/>
    <col min="14087" max="14329" width="9.1796875" style="1"/>
    <col min="14330" max="14330" width="7" style="1" customWidth="1"/>
    <col min="14331" max="14331" width="20.54296875" style="1" customWidth="1"/>
    <col min="14332" max="14332" width="36.453125" style="1" customWidth="1"/>
    <col min="14333" max="14333" width="10.453125" style="1" customWidth="1"/>
    <col min="14334" max="14334" width="7.26953125" style="1" customWidth="1"/>
    <col min="14335" max="14335" width="10.26953125" style="1" customWidth="1"/>
    <col min="14336" max="14336" width="8" style="1" customWidth="1"/>
    <col min="14337" max="14337" width="10.26953125" style="1" customWidth="1"/>
    <col min="14338" max="14338" width="8.453125" style="1" customWidth="1"/>
    <col min="14339" max="14339" width="10.453125" style="1" customWidth="1"/>
    <col min="14340" max="14340" width="7.1796875" style="1" customWidth="1"/>
    <col min="14341" max="14341" width="10.26953125" style="1" customWidth="1"/>
    <col min="14342" max="14342" width="8.453125" style="1" customWidth="1"/>
    <col min="14343" max="14585" width="9.1796875" style="1"/>
    <col min="14586" max="14586" width="7" style="1" customWidth="1"/>
    <col min="14587" max="14587" width="20.54296875" style="1" customWidth="1"/>
    <col min="14588" max="14588" width="36.453125" style="1" customWidth="1"/>
    <col min="14589" max="14589" width="10.453125" style="1" customWidth="1"/>
    <col min="14590" max="14590" width="7.26953125" style="1" customWidth="1"/>
    <col min="14591" max="14591" width="10.26953125" style="1" customWidth="1"/>
    <col min="14592" max="14592" width="8" style="1" customWidth="1"/>
    <col min="14593" max="14593" width="10.26953125" style="1" customWidth="1"/>
    <col min="14594" max="14594" width="8.453125" style="1" customWidth="1"/>
    <col min="14595" max="14595" width="10.453125" style="1" customWidth="1"/>
    <col min="14596" max="14596" width="7.1796875" style="1" customWidth="1"/>
    <col min="14597" max="14597" width="10.26953125" style="1" customWidth="1"/>
    <col min="14598" max="14598" width="8.453125" style="1" customWidth="1"/>
    <col min="14599" max="14841" width="9.1796875" style="1"/>
    <col min="14842" max="14842" width="7" style="1" customWidth="1"/>
    <col min="14843" max="14843" width="20.54296875" style="1" customWidth="1"/>
    <col min="14844" max="14844" width="36.453125" style="1" customWidth="1"/>
    <col min="14845" max="14845" width="10.453125" style="1" customWidth="1"/>
    <col min="14846" max="14846" width="7.26953125" style="1" customWidth="1"/>
    <col min="14847" max="14847" width="10.26953125" style="1" customWidth="1"/>
    <col min="14848" max="14848" width="8" style="1" customWidth="1"/>
    <col min="14849" max="14849" width="10.26953125" style="1" customWidth="1"/>
    <col min="14850" max="14850" width="8.453125" style="1" customWidth="1"/>
    <col min="14851" max="14851" width="10.453125" style="1" customWidth="1"/>
    <col min="14852" max="14852" width="7.1796875" style="1" customWidth="1"/>
    <col min="14853" max="14853" width="10.26953125" style="1" customWidth="1"/>
    <col min="14854" max="14854" width="8.453125" style="1" customWidth="1"/>
    <col min="14855" max="15097" width="9.1796875" style="1"/>
    <col min="15098" max="15098" width="7" style="1" customWidth="1"/>
    <col min="15099" max="15099" width="20.54296875" style="1" customWidth="1"/>
    <col min="15100" max="15100" width="36.453125" style="1" customWidth="1"/>
    <col min="15101" max="15101" width="10.453125" style="1" customWidth="1"/>
    <col min="15102" max="15102" width="7.26953125" style="1" customWidth="1"/>
    <col min="15103" max="15103" width="10.26953125" style="1" customWidth="1"/>
    <col min="15104" max="15104" width="8" style="1" customWidth="1"/>
    <col min="15105" max="15105" width="10.26953125" style="1" customWidth="1"/>
    <col min="15106" max="15106" width="8.453125" style="1" customWidth="1"/>
    <col min="15107" max="15107" width="10.453125" style="1" customWidth="1"/>
    <col min="15108" max="15108" width="7.1796875" style="1" customWidth="1"/>
    <col min="15109" max="15109" width="10.26953125" style="1" customWidth="1"/>
    <col min="15110" max="15110" width="8.453125" style="1" customWidth="1"/>
    <col min="15111" max="15353" width="9.1796875" style="1"/>
    <col min="15354" max="15354" width="7" style="1" customWidth="1"/>
    <col min="15355" max="15355" width="20.54296875" style="1" customWidth="1"/>
    <col min="15356" max="15356" width="36.453125" style="1" customWidth="1"/>
    <col min="15357" max="15357" width="10.453125" style="1" customWidth="1"/>
    <col min="15358" max="15358" width="7.26953125" style="1" customWidth="1"/>
    <col min="15359" max="15359" width="10.26953125" style="1" customWidth="1"/>
    <col min="15360" max="15360" width="8" style="1" customWidth="1"/>
    <col min="15361" max="15361" width="10.26953125" style="1" customWidth="1"/>
    <col min="15362" max="15362" width="8.453125" style="1" customWidth="1"/>
    <col min="15363" max="15363" width="10.453125" style="1" customWidth="1"/>
    <col min="15364" max="15364" width="7.1796875" style="1" customWidth="1"/>
    <col min="15365" max="15365" width="10.26953125" style="1" customWidth="1"/>
    <col min="15366" max="15366" width="8.453125" style="1" customWidth="1"/>
    <col min="15367" max="15609" width="9.1796875" style="1"/>
    <col min="15610" max="15610" width="7" style="1" customWidth="1"/>
    <col min="15611" max="15611" width="20.54296875" style="1" customWidth="1"/>
    <col min="15612" max="15612" width="36.453125" style="1" customWidth="1"/>
    <col min="15613" max="15613" width="10.453125" style="1" customWidth="1"/>
    <col min="15614" max="15614" width="7.26953125" style="1" customWidth="1"/>
    <col min="15615" max="15615" width="10.26953125" style="1" customWidth="1"/>
    <col min="15616" max="15616" width="8" style="1" customWidth="1"/>
    <col min="15617" max="15617" width="10.26953125" style="1" customWidth="1"/>
    <col min="15618" max="15618" width="8.453125" style="1" customWidth="1"/>
    <col min="15619" max="15619" width="10.453125" style="1" customWidth="1"/>
    <col min="15620" max="15620" width="7.1796875" style="1" customWidth="1"/>
    <col min="15621" max="15621" width="10.26953125" style="1" customWidth="1"/>
    <col min="15622" max="15622" width="8.453125" style="1" customWidth="1"/>
    <col min="15623" max="15865" width="9.1796875" style="1"/>
    <col min="15866" max="15866" width="7" style="1" customWidth="1"/>
    <col min="15867" max="15867" width="20.54296875" style="1" customWidth="1"/>
    <col min="15868" max="15868" width="36.453125" style="1" customWidth="1"/>
    <col min="15869" max="15869" width="10.453125" style="1" customWidth="1"/>
    <col min="15870" max="15870" width="7.26953125" style="1" customWidth="1"/>
    <col min="15871" max="15871" width="10.26953125" style="1" customWidth="1"/>
    <col min="15872" max="15872" width="8" style="1" customWidth="1"/>
    <col min="15873" max="15873" width="10.26953125" style="1" customWidth="1"/>
    <col min="15874" max="15874" width="8.453125" style="1" customWidth="1"/>
    <col min="15875" max="15875" width="10.453125" style="1" customWidth="1"/>
    <col min="15876" max="15876" width="7.1796875" style="1" customWidth="1"/>
    <col min="15877" max="15877" width="10.26953125" style="1" customWidth="1"/>
    <col min="15878" max="15878" width="8.453125" style="1" customWidth="1"/>
    <col min="15879" max="16121" width="9.1796875" style="1"/>
    <col min="16122" max="16122" width="7" style="1" customWidth="1"/>
    <col min="16123" max="16123" width="20.54296875" style="1" customWidth="1"/>
    <col min="16124" max="16124" width="36.453125" style="1" customWidth="1"/>
    <col min="16125" max="16125" width="10.453125" style="1" customWidth="1"/>
    <col min="16126" max="16126" width="7.26953125" style="1" customWidth="1"/>
    <col min="16127" max="16127" width="10.26953125" style="1" customWidth="1"/>
    <col min="16128" max="16128" width="8" style="1" customWidth="1"/>
    <col min="16129" max="16129" width="10.26953125" style="1" customWidth="1"/>
    <col min="16130" max="16130" width="8.453125" style="1" customWidth="1"/>
    <col min="16131" max="16131" width="10.453125" style="1" customWidth="1"/>
    <col min="16132" max="16132" width="7.1796875" style="1" customWidth="1"/>
    <col min="16133" max="16133" width="10.26953125" style="1" customWidth="1"/>
    <col min="16134" max="16134" width="8.453125" style="1" customWidth="1"/>
    <col min="16135" max="16384" width="9.1796875" style="1"/>
  </cols>
  <sheetData>
    <row r="2" spans="2:12" s="89" customFormat="1" ht="15" customHeight="1" x14ac:dyDescent="0.45">
      <c r="B2" s="180"/>
      <c r="C2" s="147" t="s">
        <v>84</v>
      </c>
      <c r="D2" s="142" t="s">
        <v>82</v>
      </c>
      <c r="E2" s="88"/>
      <c r="F2" s="81"/>
      <c r="G2" s="81"/>
      <c r="H2" s="81"/>
      <c r="I2" s="127"/>
      <c r="J2" s="81"/>
      <c r="K2" s="99" t="s">
        <v>72</v>
      </c>
      <c r="L2" s="100" t="s">
        <v>71</v>
      </c>
    </row>
    <row r="3" spans="2:12" s="91" customFormat="1" ht="15" customHeight="1" x14ac:dyDescent="0.35">
      <c r="B3" s="76"/>
      <c r="E3" s="76"/>
      <c r="F3" s="156" t="s">
        <v>90</v>
      </c>
      <c r="G3" s="124" t="s">
        <v>77</v>
      </c>
      <c r="H3" s="157" t="s">
        <v>78</v>
      </c>
      <c r="I3" s="128"/>
      <c r="J3" s="129"/>
      <c r="K3" s="129"/>
      <c r="L3" s="75"/>
    </row>
    <row r="4" spans="2:12" s="10" customFormat="1" ht="15" customHeight="1" x14ac:dyDescent="0.35">
      <c r="B4" s="82"/>
      <c r="C4" s="82"/>
      <c r="D4" s="83"/>
      <c r="E4" s="83" t="s">
        <v>15</v>
      </c>
      <c r="F4" s="12" t="s">
        <v>11</v>
      </c>
      <c r="G4" s="95" t="s">
        <v>11</v>
      </c>
      <c r="H4" s="122" t="s">
        <v>11</v>
      </c>
      <c r="I4" s="137" t="s">
        <v>4</v>
      </c>
      <c r="J4" s="138" t="s">
        <v>4</v>
      </c>
      <c r="K4" s="126" t="s">
        <v>4</v>
      </c>
      <c r="L4" s="195" t="s">
        <v>4</v>
      </c>
    </row>
    <row r="5" spans="2:12" s="14" customFormat="1" ht="15" customHeight="1" x14ac:dyDescent="0.35">
      <c r="B5" s="175" t="s">
        <v>14</v>
      </c>
      <c r="C5" s="175" t="s">
        <v>0</v>
      </c>
      <c r="D5" s="179" t="s">
        <v>8</v>
      </c>
      <c r="E5" s="148" t="s">
        <v>16</v>
      </c>
      <c r="F5" s="177" t="s">
        <v>9</v>
      </c>
      <c r="G5" s="175" t="s">
        <v>2</v>
      </c>
      <c r="H5" s="174" t="s">
        <v>76</v>
      </c>
      <c r="I5" s="173" t="s">
        <v>9</v>
      </c>
      <c r="J5" s="171" t="s">
        <v>2</v>
      </c>
      <c r="K5" s="169" t="s">
        <v>76</v>
      </c>
      <c r="L5" s="196" t="s">
        <v>10</v>
      </c>
    </row>
    <row r="6" spans="2:12" s="14" customFormat="1" ht="15" customHeight="1" x14ac:dyDescent="0.35">
      <c r="B6" s="84"/>
      <c r="C6" s="94"/>
      <c r="D6" s="85"/>
      <c r="E6" s="86"/>
      <c r="F6" s="178"/>
      <c r="G6" s="176"/>
      <c r="H6" s="123"/>
      <c r="I6" s="155"/>
      <c r="J6" s="172"/>
      <c r="K6" s="170"/>
      <c r="L6" s="197"/>
    </row>
    <row r="7" spans="2:12" s="2" customFormat="1" ht="15" customHeight="1" x14ac:dyDescent="0.35">
      <c r="B7" s="202">
        <f t="shared" ref="B7:B38" si="0">ROW(B1)</f>
        <v>1</v>
      </c>
      <c r="C7" s="152"/>
      <c r="D7" s="150"/>
      <c r="E7" s="151" t="str">
        <f t="shared" ref="E7:E38" si="1">IF(C7="","",IF($L$2="copii 2",2008,IF($L$2="copii 3",2009,"")))</f>
        <v/>
      </c>
      <c r="F7" s="165"/>
      <c r="G7" s="166"/>
      <c r="H7" s="160"/>
      <c r="I7" s="167">
        <f>IF(F7=0,0,IF(F7&gt;tab!$A$702,0,IF(F7&lt;tab!$A$2,700,VLOOKUP(F7,tab!$A$2:$B$702,2,0))))</f>
        <v>0</v>
      </c>
      <c r="J7" s="168">
        <f>IF(G7=0,0,IF(G7&lt;tab!$J$102,0,IF(G7&gt;tab!$J$2,700,VLOOKUP(G7,tab!$J$2:$K$142,2,0))))</f>
        <v>0</v>
      </c>
      <c r="K7" s="163">
        <f>IF(H7=0,0,IF(H7&gt;tab!$P$502,0,IF(H7&lt;tab!$P$2,700,VLOOKUP(H7,tab!$P$2:$Q$502,2,0))))</f>
        <v>0</v>
      </c>
      <c r="L7" s="200">
        <f t="shared" ref="L7:L38" si="2">SUM(I7:K7)</f>
        <v>0</v>
      </c>
    </row>
    <row r="8" spans="2:12" s="2" customFormat="1" ht="15" customHeight="1" x14ac:dyDescent="0.35">
      <c r="B8" s="202">
        <f t="shared" si="0"/>
        <v>2</v>
      </c>
      <c r="C8" s="8"/>
      <c r="D8" s="6"/>
      <c r="E8" s="102" t="str">
        <f t="shared" si="1"/>
        <v/>
      </c>
      <c r="F8" s="73"/>
      <c r="G8" s="87"/>
      <c r="H8" s="136"/>
      <c r="I8" s="130">
        <f>IF(F8=0,0,IF(F8&gt;tab!$A$702,0,IF(F8&lt;tab!$A$2,700,VLOOKUP(F8,tab!$A$2:$B$702,2,0))))</f>
        <v>0</v>
      </c>
      <c r="J8" s="131">
        <f>IF(G8=0,0,IF(G8&lt;tab!$J$102,0,IF(G8&gt;tab!$J$2,700,VLOOKUP(G8,tab!$J$2:$K$142,2,0))))</f>
        <v>0</v>
      </c>
      <c r="K8" s="132">
        <f>IF(H8=0,0,IF(H8&gt;tab!$P$502,0,IF(H8&lt;tab!$P$2,700,VLOOKUP(H8,tab!$P$2:$Q$502,2,0))))</f>
        <v>0</v>
      </c>
      <c r="L8" s="201">
        <f t="shared" si="2"/>
        <v>0</v>
      </c>
    </row>
    <row r="9" spans="2:12" s="2" customFormat="1" ht="15" customHeight="1" x14ac:dyDescent="0.35">
      <c r="B9" s="202">
        <f t="shared" si="0"/>
        <v>3</v>
      </c>
      <c r="C9" s="8"/>
      <c r="D9" s="6"/>
      <c r="E9" s="102" t="str">
        <f t="shared" si="1"/>
        <v/>
      </c>
      <c r="F9" s="73"/>
      <c r="G9" s="87"/>
      <c r="H9" s="136"/>
      <c r="I9" s="130">
        <f>IF(F9=0,0,IF(F9&gt;tab!$A$702,0,IF(F9&lt;tab!$A$2,700,VLOOKUP(F9,tab!$A$2:$B$702,2,0))))</f>
        <v>0</v>
      </c>
      <c r="J9" s="131">
        <f>IF(G9=0,0,IF(G9&lt;tab!$J$102,0,IF(G9&gt;tab!$J$2,700,VLOOKUP(G9,tab!$J$2:$K$142,2,0))))</f>
        <v>0</v>
      </c>
      <c r="K9" s="132">
        <f>IF(H9=0,0,IF(H9&gt;tab!$P$502,0,IF(H9&lt;tab!$P$2,700,VLOOKUP(H9,tab!$P$2:$Q$502,2,0))))</f>
        <v>0</v>
      </c>
      <c r="L9" s="201">
        <f t="shared" si="2"/>
        <v>0</v>
      </c>
    </row>
    <row r="10" spans="2:12" s="2" customFormat="1" ht="15" customHeight="1" x14ac:dyDescent="0.35">
      <c r="B10" s="202">
        <f t="shared" si="0"/>
        <v>4</v>
      </c>
      <c r="C10" s="8"/>
      <c r="D10" s="6"/>
      <c r="E10" s="102" t="str">
        <f t="shared" si="1"/>
        <v/>
      </c>
      <c r="F10" s="72"/>
      <c r="G10" s="74"/>
      <c r="H10" s="135"/>
      <c r="I10" s="130">
        <f>IF(F10=0,0,IF(F10&gt;tab!$A$702,0,IF(F10&lt;tab!$A$2,700,VLOOKUP(F10,tab!$A$2:$B$702,2,0))))</f>
        <v>0</v>
      </c>
      <c r="J10" s="131">
        <f>IF(G10=0,0,IF(G10&lt;tab!$J$102,0,IF(G10&gt;tab!$J$2,700,VLOOKUP(G10,tab!$J$2:$K$142,2,0))))</f>
        <v>0</v>
      </c>
      <c r="K10" s="132">
        <f>IF(H10=0,0,IF(H10&gt;tab!$P$502,0,IF(H10&lt;tab!$P$2,700,VLOOKUP(H10,tab!$P$2:$Q$502,2,0))))</f>
        <v>0</v>
      </c>
      <c r="L10" s="201">
        <f t="shared" si="2"/>
        <v>0</v>
      </c>
    </row>
    <row r="11" spans="2:12" s="2" customFormat="1" ht="15" customHeight="1" x14ac:dyDescent="0.35">
      <c r="B11" s="202">
        <f t="shared" si="0"/>
        <v>5</v>
      </c>
      <c r="C11" s="8"/>
      <c r="D11" s="6"/>
      <c r="E11" s="102" t="str">
        <f t="shared" si="1"/>
        <v/>
      </c>
      <c r="F11" s="73"/>
      <c r="G11" s="87"/>
      <c r="H11" s="136"/>
      <c r="I11" s="130">
        <f>IF(F11=0,0,IF(F11&gt;tab!$A$702,0,IF(F11&lt;tab!$A$2,700,VLOOKUP(F11,tab!$A$2:$B$702,2,0))))</f>
        <v>0</v>
      </c>
      <c r="J11" s="131">
        <f>IF(G11=0,0,IF(G11&lt;tab!$J$102,0,IF(G11&gt;tab!$J$2,700,VLOOKUP(G11,tab!$J$2:$K$142,2,0))))</f>
        <v>0</v>
      </c>
      <c r="K11" s="132">
        <f>IF(H11=0,0,IF(H11&gt;tab!$P$502,0,IF(H11&lt;tab!$P$2,700,VLOOKUP(H11,tab!$P$2:$Q$502,2,0))))</f>
        <v>0</v>
      </c>
      <c r="L11" s="201">
        <f t="shared" si="2"/>
        <v>0</v>
      </c>
    </row>
    <row r="12" spans="2:12" s="2" customFormat="1" ht="15" customHeight="1" x14ac:dyDescent="0.35">
      <c r="B12" s="202">
        <f t="shared" si="0"/>
        <v>6</v>
      </c>
      <c r="C12" s="8"/>
      <c r="D12" s="6"/>
      <c r="E12" s="102" t="str">
        <f t="shared" si="1"/>
        <v/>
      </c>
      <c r="F12" s="73"/>
      <c r="G12" s="87"/>
      <c r="H12" s="136"/>
      <c r="I12" s="130">
        <f>IF(F12=0,0,IF(F12&gt;tab!$A$702,0,IF(F12&lt;tab!$A$2,700,VLOOKUP(F12,tab!$A$2:$B$702,2,0))))</f>
        <v>0</v>
      </c>
      <c r="J12" s="131">
        <f>IF(G12=0,0,IF(G12&lt;tab!$J$102,0,IF(G12&gt;tab!$J$2,700,VLOOKUP(G12,tab!$J$2:$K$142,2,0))))</f>
        <v>0</v>
      </c>
      <c r="K12" s="132">
        <f>IF(H12=0,0,IF(H12&gt;tab!$P$502,0,IF(H12&lt;tab!$P$2,700,VLOOKUP(H12,tab!$P$2:$Q$502,2,0))))</f>
        <v>0</v>
      </c>
      <c r="L12" s="201">
        <f t="shared" si="2"/>
        <v>0</v>
      </c>
    </row>
    <row r="13" spans="2:12" s="2" customFormat="1" ht="15" customHeight="1" x14ac:dyDescent="0.35">
      <c r="B13" s="202">
        <f t="shared" si="0"/>
        <v>7</v>
      </c>
      <c r="C13" s="8"/>
      <c r="D13" s="5"/>
      <c r="E13" s="102" t="str">
        <f t="shared" si="1"/>
        <v/>
      </c>
      <c r="F13" s="73"/>
      <c r="G13" s="87"/>
      <c r="H13" s="136"/>
      <c r="I13" s="130">
        <f>IF(F13=0,0,IF(F13&gt;tab!$A$702,0,IF(F13&lt;tab!$A$2,700,VLOOKUP(F13,tab!$A$2:$B$702,2,0))))</f>
        <v>0</v>
      </c>
      <c r="J13" s="131">
        <f>IF(G13=0,0,IF(G13&lt;tab!$J$102,0,IF(G13&gt;tab!$J$2,700,VLOOKUP(G13,tab!$J$2:$K$142,2,0))))</f>
        <v>0</v>
      </c>
      <c r="K13" s="132">
        <f>IF(H13=0,0,IF(H13&gt;tab!$P$502,0,IF(H13&lt;tab!$P$2,700,VLOOKUP(H13,tab!$P$2:$Q$502,2,0))))</f>
        <v>0</v>
      </c>
      <c r="L13" s="201">
        <f t="shared" si="2"/>
        <v>0</v>
      </c>
    </row>
    <row r="14" spans="2:12" s="2" customFormat="1" ht="15" customHeight="1" x14ac:dyDescent="0.35">
      <c r="B14" s="202">
        <f t="shared" si="0"/>
        <v>8</v>
      </c>
      <c r="C14" s="8"/>
      <c r="D14" s="6"/>
      <c r="E14" s="102" t="str">
        <f t="shared" si="1"/>
        <v/>
      </c>
      <c r="F14" s="72"/>
      <c r="G14" s="74"/>
      <c r="H14" s="135"/>
      <c r="I14" s="130">
        <f>IF(F14=0,0,IF(F14&gt;tab!$A$702,0,IF(F14&lt;tab!$A$2,700,VLOOKUP(F14,tab!$A$2:$B$702,2,0))))</f>
        <v>0</v>
      </c>
      <c r="J14" s="131">
        <f>IF(G14=0,0,IF(G14&lt;tab!$J$102,0,IF(G14&gt;tab!$J$2,700,VLOOKUP(G14,tab!$J$2:$K$142,2,0))))</f>
        <v>0</v>
      </c>
      <c r="K14" s="132">
        <f>IF(H14=0,0,IF(H14&gt;tab!$P$502,0,IF(H14&lt;tab!$P$2,700,VLOOKUP(H14,tab!$P$2:$Q$502,2,0))))</f>
        <v>0</v>
      </c>
      <c r="L14" s="201">
        <f t="shared" si="2"/>
        <v>0</v>
      </c>
    </row>
    <row r="15" spans="2:12" s="2" customFormat="1" ht="15" customHeight="1" x14ac:dyDescent="0.35">
      <c r="B15" s="202">
        <f t="shared" si="0"/>
        <v>9</v>
      </c>
      <c r="C15" s="8"/>
      <c r="D15" s="5"/>
      <c r="E15" s="102" t="str">
        <f t="shared" si="1"/>
        <v/>
      </c>
      <c r="F15" s="73"/>
      <c r="G15" s="87"/>
      <c r="H15" s="136"/>
      <c r="I15" s="130">
        <f>IF(F15=0,0,IF(F15&gt;tab!$A$702,0,IF(F15&lt;tab!$A$2,700,VLOOKUP(F15,tab!$A$2:$B$702,2,0))))</f>
        <v>0</v>
      </c>
      <c r="J15" s="131">
        <f>IF(G15=0,0,IF(G15&lt;tab!$J$102,0,IF(G15&gt;tab!$J$2,700,VLOOKUP(G15,tab!$J$2:$K$142,2,0))))</f>
        <v>0</v>
      </c>
      <c r="K15" s="132">
        <f>IF(H15=0,0,IF(H15&gt;tab!$P$502,0,IF(H15&lt;tab!$P$2,700,VLOOKUP(H15,tab!$P$2:$Q$502,2,0))))</f>
        <v>0</v>
      </c>
      <c r="L15" s="201">
        <f t="shared" si="2"/>
        <v>0</v>
      </c>
    </row>
    <row r="16" spans="2:12" s="2" customFormat="1" ht="15" customHeight="1" x14ac:dyDescent="0.35">
      <c r="B16" s="202">
        <f t="shared" si="0"/>
        <v>10</v>
      </c>
      <c r="C16" s="8"/>
      <c r="D16" s="6"/>
      <c r="E16" s="102" t="str">
        <f t="shared" si="1"/>
        <v/>
      </c>
      <c r="F16" s="72"/>
      <c r="G16" s="74"/>
      <c r="H16" s="135"/>
      <c r="I16" s="130">
        <f>IF(F16=0,0,IF(F16&gt;tab!$A$702,0,IF(F16&lt;tab!$A$2,700,VLOOKUP(F16,tab!$A$2:$B$702,2,0))))</f>
        <v>0</v>
      </c>
      <c r="J16" s="131">
        <f>IF(G16=0,0,IF(G16&lt;tab!$J$102,0,IF(G16&gt;tab!$J$2,700,VLOOKUP(G16,tab!$J$2:$K$142,2,0))))</f>
        <v>0</v>
      </c>
      <c r="K16" s="132">
        <f>IF(H16=0,0,IF(H16&gt;tab!$P$502,0,IF(H16&lt;tab!$P$2,700,VLOOKUP(H16,tab!$P$2:$Q$502,2,0))))</f>
        <v>0</v>
      </c>
      <c r="L16" s="201">
        <f t="shared" si="2"/>
        <v>0</v>
      </c>
    </row>
    <row r="17" spans="2:12" s="2" customFormat="1" ht="15" customHeight="1" x14ac:dyDescent="0.35">
      <c r="B17" s="202">
        <f t="shared" si="0"/>
        <v>11</v>
      </c>
      <c r="C17" s="8"/>
      <c r="D17" s="6"/>
      <c r="E17" s="102" t="str">
        <f t="shared" si="1"/>
        <v/>
      </c>
      <c r="F17" s="73"/>
      <c r="G17" s="87"/>
      <c r="H17" s="136"/>
      <c r="I17" s="130">
        <f>IF(F17=0,0,IF(F17&gt;tab!$A$702,0,IF(F17&lt;tab!$A$2,700,VLOOKUP(F17,tab!$A$2:$B$702,2,0))))</f>
        <v>0</v>
      </c>
      <c r="J17" s="131">
        <f>IF(G17=0,0,IF(G17&lt;tab!$J$102,0,IF(G17&gt;tab!$J$2,700,VLOOKUP(G17,tab!$J$2:$K$142,2,0))))</f>
        <v>0</v>
      </c>
      <c r="K17" s="132">
        <f>IF(H17=0,0,IF(H17&gt;tab!$P$502,0,IF(H17&lt;tab!$P$2,700,VLOOKUP(H17,tab!$P$2:$Q$502,2,0))))</f>
        <v>0</v>
      </c>
      <c r="L17" s="201">
        <f t="shared" si="2"/>
        <v>0</v>
      </c>
    </row>
    <row r="18" spans="2:12" s="2" customFormat="1" ht="15" customHeight="1" x14ac:dyDescent="0.35">
      <c r="B18" s="202">
        <f t="shared" si="0"/>
        <v>12</v>
      </c>
      <c r="C18" s="8"/>
      <c r="D18" s="6"/>
      <c r="E18" s="102" t="str">
        <f t="shared" si="1"/>
        <v/>
      </c>
      <c r="F18" s="72"/>
      <c r="G18" s="74"/>
      <c r="H18" s="135"/>
      <c r="I18" s="130">
        <f>IF(F18=0,0,IF(F18&gt;tab!$A$702,0,IF(F18&lt;tab!$A$2,700,VLOOKUP(F18,tab!$A$2:$B$702,2,0))))</f>
        <v>0</v>
      </c>
      <c r="J18" s="131">
        <f>IF(G18=0,0,IF(G18&lt;tab!$J$102,0,IF(G18&gt;tab!$J$2,700,VLOOKUP(G18,tab!$J$2:$K$142,2,0))))</f>
        <v>0</v>
      </c>
      <c r="K18" s="132">
        <f>IF(H18=0,0,IF(H18&gt;tab!$P$502,0,IF(H18&lt;tab!$P$2,700,VLOOKUP(H18,tab!$P$2:$Q$502,2,0))))</f>
        <v>0</v>
      </c>
      <c r="L18" s="201">
        <f t="shared" si="2"/>
        <v>0</v>
      </c>
    </row>
    <row r="19" spans="2:12" s="2" customFormat="1" ht="15" customHeight="1" x14ac:dyDescent="0.35">
      <c r="B19" s="202">
        <f t="shared" si="0"/>
        <v>13</v>
      </c>
      <c r="C19" s="8"/>
      <c r="D19" s="6"/>
      <c r="E19" s="102" t="str">
        <f t="shared" si="1"/>
        <v/>
      </c>
      <c r="F19" s="72"/>
      <c r="G19" s="74"/>
      <c r="H19" s="135"/>
      <c r="I19" s="130">
        <f>IF(F19=0,0,IF(F19&gt;tab!$A$702,0,IF(F19&lt;tab!$A$2,700,VLOOKUP(F19,tab!$A$2:$B$702,2,0))))</f>
        <v>0</v>
      </c>
      <c r="J19" s="131">
        <f>IF(G19=0,0,IF(G19&lt;tab!$J$102,0,IF(G19&gt;tab!$J$2,700,VLOOKUP(G19,tab!$J$2:$K$142,2,0))))</f>
        <v>0</v>
      </c>
      <c r="K19" s="132">
        <f>IF(H19=0,0,IF(H19&gt;tab!$P$502,0,IF(H19&lt;tab!$P$2,700,VLOOKUP(H19,tab!$P$2:$Q$502,2,0))))</f>
        <v>0</v>
      </c>
      <c r="L19" s="201">
        <f t="shared" si="2"/>
        <v>0</v>
      </c>
    </row>
    <row r="20" spans="2:12" s="2" customFormat="1" ht="15" customHeight="1" x14ac:dyDescent="0.35">
      <c r="B20" s="202">
        <f t="shared" si="0"/>
        <v>14</v>
      </c>
      <c r="C20" s="8"/>
      <c r="D20" s="6"/>
      <c r="E20" s="102" t="str">
        <f t="shared" si="1"/>
        <v/>
      </c>
      <c r="F20" s="72"/>
      <c r="G20" s="74"/>
      <c r="H20" s="135"/>
      <c r="I20" s="130">
        <f>IF(F20=0,0,IF(F20&gt;tab!$A$702,0,IF(F20&lt;tab!$A$2,700,VLOOKUP(F20,tab!$A$2:$B$702,2,0))))</f>
        <v>0</v>
      </c>
      <c r="J20" s="131">
        <f>IF(G20=0,0,IF(G20&lt;tab!$J$102,0,IF(G20&gt;tab!$J$2,700,VLOOKUP(G20,tab!$J$2:$K$142,2,0))))</f>
        <v>0</v>
      </c>
      <c r="K20" s="132">
        <f>IF(H20=0,0,IF(H20&gt;tab!$P$502,0,IF(H20&lt;tab!$P$2,700,VLOOKUP(H20,tab!$P$2:$Q$502,2,0))))</f>
        <v>0</v>
      </c>
      <c r="L20" s="201">
        <f t="shared" si="2"/>
        <v>0</v>
      </c>
    </row>
    <row r="21" spans="2:12" s="2" customFormat="1" ht="15" customHeight="1" x14ac:dyDescent="0.35">
      <c r="B21" s="202">
        <f t="shared" si="0"/>
        <v>15</v>
      </c>
      <c r="C21" s="8"/>
      <c r="D21" s="6"/>
      <c r="E21" s="102" t="str">
        <f t="shared" si="1"/>
        <v/>
      </c>
      <c r="F21" s="72"/>
      <c r="G21" s="74"/>
      <c r="H21" s="135"/>
      <c r="I21" s="130">
        <f>IF(F21=0,0,IF(F21&gt;tab!$A$702,0,IF(F21&lt;tab!$A$2,700,VLOOKUP(F21,tab!$A$2:$B$702,2,0))))</f>
        <v>0</v>
      </c>
      <c r="J21" s="131">
        <f>IF(G21=0,0,IF(G21&lt;tab!$J$102,0,IF(G21&gt;tab!$J$2,700,VLOOKUP(G21,tab!$J$2:$K$142,2,0))))</f>
        <v>0</v>
      </c>
      <c r="K21" s="132">
        <f>IF(H21=0,0,IF(H21&gt;tab!$P$502,0,IF(H21&lt;tab!$P$2,700,VLOOKUP(H21,tab!$P$2:$Q$502,2,0))))</f>
        <v>0</v>
      </c>
      <c r="L21" s="201">
        <f t="shared" si="2"/>
        <v>0</v>
      </c>
    </row>
    <row r="22" spans="2:12" s="2" customFormat="1" ht="15" customHeight="1" x14ac:dyDescent="0.35">
      <c r="B22" s="202">
        <f t="shared" si="0"/>
        <v>16</v>
      </c>
      <c r="C22" s="8"/>
      <c r="D22" s="6"/>
      <c r="E22" s="102" t="str">
        <f t="shared" si="1"/>
        <v/>
      </c>
      <c r="F22" s="72"/>
      <c r="G22" s="74"/>
      <c r="H22" s="135"/>
      <c r="I22" s="130">
        <f>IF(F22=0,0,IF(F22&gt;tab!$A$702,0,IF(F22&lt;tab!$A$2,700,VLOOKUP(F22,tab!$A$2:$B$702,2,0))))</f>
        <v>0</v>
      </c>
      <c r="J22" s="131">
        <f>IF(G22=0,0,IF(G22&lt;tab!$J$102,0,IF(G22&gt;tab!$J$2,700,VLOOKUP(G22,tab!$J$2:$K$142,2,0))))</f>
        <v>0</v>
      </c>
      <c r="K22" s="132">
        <f>IF(H22=0,0,IF(H22&gt;tab!$P$502,0,IF(H22&lt;tab!$P$2,700,VLOOKUP(H22,tab!$P$2:$Q$502,2,0))))</f>
        <v>0</v>
      </c>
      <c r="L22" s="201">
        <f t="shared" si="2"/>
        <v>0</v>
      </c>
    </row>
    <row r="23" spans="2:12" s="2" customFormat="1" ht="15" customHeight="1" x14ac:dyDescent="0.35">
      <c r="B23" s="202">
        <f t="shared" si="0"/>
        <v>17</v>
      </c>
      <c r="C23" s="8"/>
      <c r="D23" s="5"/>
      <c r="E23" s="102" t="str">
        <f t="shared" si="1"/>
        <v/>
      </c>
      <c r="F23" s="72"/>
      <c r="G23" s="74"/>
      <c r="H23" s="135"/>
      <c r="I23" s="130">
        <f>IF(F23=0,0,IF(F23&gt;tab!$A$702,0,IF(F23&lt;tab!$A$2,700,VLOOKUP(F23,tab!$A$2:$B$702,2,0))))</f>
        <v>0</v>
      </c>
      <c r="J23" s="131">
        <f>IF(G23=0,0,IF(G23&lt;tab!$J$102,0,IF(G23&gt;tab!$J$2,700,VLOOKUP(G23,tab!$J$2:$K$142,2,0))))</f>
        <v>0</v>
      </c>
      <c r="K23" s="132">
        <f>IF(H23=0,0,IF(H23&gt;tab!$P$502,0,IF(H23&lt;tab!$P$2,700,VLOOKUP(H23,tab!$P$2:$Q$502,2,0))))</f>
        <v>0</v>
      </c>
      <c r="L23" s="201">
        <f t="shared" si="2"/>
        <v>0</v>
      </c>
    </row>
    <row r="24" spans="2:12" s="2" customFormat="1" ht="15" customHeight="1" x14ac:dyDescent="0.35">
      <c r="B24" s="202">
        <f t="shared" si="0"/>
        <v>18</v>
      </c>
      <c r="C24" s="8"/>
      <c r="D24" s="6"/>
      <c r="E24" s="102" t="str">
        <f t="shared" si="1"/>
        <v/>
      </c>
      <c r="F24" s="72"/>
      <c r="G24" s="74"/>
      <c r="H24" s="135"/>
      <c r="I24" s="130">
        <f>IF(F24=0,0,IF(F24&gt;tab!$A$702,0,IF(F24&lt;tab!$A$2,700,VLOOKUP(F24,tab!$A$2:$B$702,2,0))))</f>
        <v>0</v>
      </c>
      <c r="J24" s="131">
        <f>IF(G24=0,0,IF(G24&lt;tab!$J$102,0,IF(G24&gt;tab!$J$2,700,VLOOKUP(G24,tab!$J$2:$K$142,2,0))))</f>
        <v>0</v>
      </c>
      <c r="K24" s="132">
        <f>IF(H24=0,0,IF(H24&gt;tab!$P$502,0,IF(H24&lt;tab!$P$2,700,VLOOKUP(H24,tab!$P$2:$Q$502,2,0))))</f>
        <v>0</v>
      </c>
      <c r="L24" s="201">
        <f t="shared" si="2"/>
        <v>0</v>
      </c>
    </row>
    <row r="25" spans="2:12" s="2" customFormat="1" ht="15" customHeight="1" x14ac:dyDescent="0.35">
      <c r="B25" s="202">
        <f t="shared" si="0"/>
        <v>19</v>
      </c>
      <c r="C25" s="8"/>
      <c r="D25" s="5"/>
      <c r="E25" s="102" t="str">
        <f t="shared" si="1"/>
        <v/>
      </c>
      <c r="F25" s="72"/>
      <c r="G25" s="74"/>
      <c r="H25" s="135"/>
      <c r="I25" s="130">
        <f>IF(F25=0,0,IF(F25&gt;tab!$A$702,0,IF(F25&lt;tab!$A$2,700,VLOOKUP(F25,tab!$A$2:$B$702,2,0))))</f>
        <v>0</v>
      </c>
      <c r="J25" s="131">
        <f>IF(G25=0,0,IF(G25&lt;tab!$J$102,0,IF(G25&gt;tab!$J$2,700,VLOOKUP(G25,tab!$J$2:$K$142,2,0))))</f>
        <v>0</v>
      </c>
      <c r="K25" s="132">
        <f>IF(H25=0,0,IF(H25&gt;tab!$P$502,0,IF(H25&lt;tab!$P$2,700,VLOOKUP(H25,tab!$P$2:$Q$502,2,0))))</f>
        <v>0</v>
      </c>
      <c r="L25" s="201">
        <f t="shared" si="2"/>
        <v>0</v>
      </c>
    </row>
    <row r="26" spans="2:12" s="2" customFormat="1" ht="15" customHeight="1" x14ac:dyDescent="0.35">
      <c r="B26" s="202">
        <f t="shared" si="0"/>
        <v>20</v>
      </c>
      <c r="C26" s="8"/>
      <c r="D26" s="6"/>
      <c r="E26" s="102" t="str">
        <f t="shared" si="1"/>
        <v/>
      </c>
      <c r="F26" s="72"/>
      <c r="G26" s="74"/>
      <c r="H26" s="135"/>
      <c r="I26" s="130">
        <f>IF(F26=0,0,IF(F26&gt;tab!$A$702,0,IF(F26&lt;tab!$A$2,700,VLOOKUP(F26,tab!$A$2:$B$702,2,0))))</f>
        <v>0</v>
      </c>
      <c r="J26" s="131">
        <f>IF(G26=0,0,IF(G26&lt;tab!$J$102,0,IF(G26&gt;tab!$J$2,700,VLOOKUP(G26,tab!$J$2:$K$142,2,0))))</f>
        <v>0</v>
      </c>
      <c r="K26" s="132">
        <f>IF(H26=0,0,IF(H26&gt;tab!$P$502,0,IF(H26&lt;tab!$P$2,700,VLOOKUP(H26,tab!$P$2:$Q$502,2,0))))</f>
        <v>0</v>
      </c>
      <c r="L26" s="201">
        <f t="shared" si="2"/>
        <v>0</v>
      </c>
    </row>
    <row r="27" spans="2:12" s="2" customFormat="1" ht="15" customHeight="1" x14ac:dyDescent="0.35">
      <c r="B27" s="202">
        <f t="shared" si="0"/>
        <v>21</v>
      </c>
      <c r="C27" s="8"/>
      <c r="D27" s="6"/>
      <c r="E27" s="102" t="str">
        <f t="shared" si="1"/>
        <v/>
      </c>
      <c r="F27" s="72"/>
      <c r="G27" s="74"/>
      <c r="H27" s="135"/>
      <c r="I27" s="130">
        <f>IF(F27=0,0,IF(F27&gt;tab!$A$702,0,IF(F27&lt;tab!$A$2,700,VLOOKUP(F27,tab!$A$2:$B$702,2,0))))</f>
        <v>0</v>
      </c>
      <c r="J27" s="131">
        <f>IF(G27=0,0,IF(G27&lt;tab!$J$102,0,IF(G27&gt;tab!$J$2,700,VLOOKUP(G27,tab!$J$2:$K$142,2,0))))</f>
        <v>0</v>
      </c>
      <c r="K27" s="132">
        <f>IF(H27=0,0,IF(H27&gt;tab!$P$502,0,IF(H27&lt;tab!$P$2,700,VLOOKUP(H27,tab!$P$2:$Q$502,2,0))))</f>
        <v>0</v>
      </c>
      <c r="L27" s="201">
        <f t="shared" si="2"/>
        <v>0</v>
      </c>
    </row>
    <row r="28" spans="2:12" s="2" customFormat="1" ht="15" customHeight="1" x14ac:dyDescent="0.35">
      <c r="B28" s="202">
        <f t="shared" si="0"/>
        <v>22</v>
      </c>
      <c r="C28" s="8"/>
      <c r="D28" s="6"/>
      <c r="E28" s="102" t="str">
        <f t="shared" si="1"/>
        <v/>
      </c>
      <c r="F28" s="72"/>
      <c r="G28" s="74"/>
      <c r="H28" s="135"/>
      <c r="I28" s="130">
        <f>IF(F28=0,0,IF(F28&gt;tab!$A$702,0,IF(F28&lt;tab!$A$2,700,VLOOKUP(F28,tab!$A$2:$B$702,2,0))))</f>
        <v>0</v>
      </c>
      <c r="J28" s="131">
        <f>IF(G28=0,0,IF(G28&lt;tab!$J$102,0,IF(G28&gt;tab!$J$2,700,VLOOKUP(G28,tab!$J$2:$K$142,2,0))))</f>
        <v>0</v>
      </c>
      <c r="K28" s="132">
        <f>IF(H28=0,0,IF(H28&gt;tab!$P$502,0,IF(H28&lt;tab!$P$2,700,VLOOKUP(H28,tab!$P$2:$Q$502,2,0))))</f>
        <v>0</v>
      </c>
      <c r="L28" s="201">
        <f t="shared" si="2"/>
        <v>0</v>
      </c>
    </row>
    <row r="29" spans="2:12" s="2" customFormat="1" ht="15" customHeight="1" x14ac:dyDescent="0.35">
      <c r="B29" s="202">
        <f t="shared" si="0"/>
        <v>23</v>
      </c>
      <c r="C29" s="8"/>
      <c r="D29" s="6"/>
      <c r="E29" s="102" t="str">
        <f t="shared" si="1"/>
        <v/>
      </c>
      <c r="F29" s="72"/>
      <c r="G29" s="74"/>
      <c r="H29" s="135"/>
      <c r="I29" s="130">
        <f>IF(F29=0,0,IF(F29&gt;tab!$A$702,0,IF(F29&lt;tab!$A$2,700,VLOOKUP(F29,tab!$A$2:$B$702,2,0))))</f>
        <v>0</v>
      </c>
      <c r="J29" s="131">
        <f>IF(G29=0,0,IF(G29&lt;tab!$J$102,0,IF(G29&gt;tab!$J$2,700,VLOOKUP(G29,tab!$J$2:$K$142,2,0))))</f>
        <v>0</v>
      </c>
      <c r="K29" s="132">
        <f>IF(H29=0,0,IF(H29&gt;tab!$P$502,0,IF(H29&lt;tab!$P$2,700,VLOOKUP(H29,tab!$P$2:$Q$502,2,0))))</f>
        <v>0</v>
      </c>
      <c r="L29" s="201">
        <f t="shared" si="2"/>
        <v>0</v>
      </c>
    </row>
    <row r="30" spans="2:12" s="2" customFormat="1" ht="15" customHeight="1" x14ac:dyDescent="0.35">
      <c r="B30" s="202">
        <f t="shared" si="0"/>
        <v>24</v>
      </c>
      <c r="C30" s="8"/>
      <c r="D30" s="6"/>
      <c r="E30" s="102" t="str">
        <f t="shared" si="1"/>
        <v/>
      </c>
      <c r="F30" s="72"/>
      <c r="G30" s="74"/>
      <c r="H30" s="135"/>
      <c r="I30" s="130">
        <f>IF(F30=0,0,IF(F30&gt;tab!$A$702,0,IF(F30&lt;tab!$A$2,700,VLOOKUP(F30,tab!$A$2:$B$702,2,0))))</f>
        <v>0</v>
      </c>
      <c r="J30" s="131">
        <f>IF(G30=0,0,IF(G30&lt;tab!$J$102,0,IF(G30&gt;tab!$J$2,700,VLOOKUP(G30,tab!$J$2:$K$142,2,0))))</f>
        <v>0</v>
      </c>
      <c r="K30" s="132">
        <f>IF(H30=0,0,IF(H30&gt;tab!$P$502,0,IF(H30&lt;tab!$P$2,700,VLOOKUP(H30,tab!$P$2:$Q$502,2,0))))</f>
        <v>0</v>
      </c>
      <c r="L30" s="201">
        <f t="shared" si="2"/>
        <v>0</v>
      </c>
    </row>
    <row r="31" spans="2:12" s="2" customFormat="1" ht="15" customHeight="1" x14ac:dyDescent="0.35">
      <c r="B31" s="202">
        <f t="shared" si="0"/>
        <v>25</v>
      </c>
      <c r="C31" s="8"/>
      <c r="D31" s="6"/>
      <c r="E31" s="102" t="str">
        <f t="shared" si="1"/>
        <v/>
      </c>
      <c r="F31" s="72"/>
      <c r="G31" s="74"/>
      <c r="H31" s="135"/>
      <c r="I31" s="130">
        <f>IF(F31=0,0,IF(F31&gt;tab!$A$702,0,IF(F31&lt;tab!$A$2,700,VLOOKUP(F31,tab!$A$2:$B$702,2,0))))</f>
        <v>0</v>
      </c>
      <c r="J31" s="131">
        <f>IF(G31=0,0,IF(G31&lt;tab!$J$102,0,IF(G31&gt;tab!$J$2,700,VLOOKUP(G31,tab!$J$2:$K$142,2,0))))</f>
        <v>0</v>
      </c>
      <c r="K31" s="132">
        <f>IF(H31=0,0,IF(H31&gt;tab!$P$502,0,IF(H31&lt;tab!$P$2,700,VLOOKUP(H31,tab!$P$2:$Q$502,2,0))))</f>
        <v>0</v>
      </c>
      <c r="L31" s="201">
        <f t="shared" si="2"/>
        <v>0</v>
      </c>
    </row>
    <row r="32" spans="2:12" s="2" customFormat="1" ht="15" customHeight="1" x14ac:dyDescent="0.35">
      <c r="B32" s="202">
        <f t="shared" si="0"/>
        <v>26</v>
      </c>
      <c r="C32" s="8"/>
      <c r="D32" s="6"/>
      <c r="E32" s="102" t="str">
        <f t="shared" si="1"/>
        <v/>
      </c>
      <c r="F32" s="72"/>
      <c r="G32" s="74"/>
      <c r="H32" s="135"/>
      <c r="I32" s="130">
        <f>IF(F32=0,0,IF(F32&gt;tab!$A$702,0,IF(F32&lt;tab!$A$2,700,VLOOKUP(F32,tab!$A$2:$B$702,2,0))))</f>
        <v>0</v>
      </c>
      <c r="J32" s="131">
        <f>IF(G32=0,0,IF(G32&lt;tab!$J$102,0,IF(G32&gt;tab!$J$2,700,VLOOKUP(G32,tab!$J$2:$K$142,2,0))))</f>
        <v>0</v>
      </c>
      <c r="K32" s="132">
        <f>IF(H32=0,0,IF(H32&gt;tab!$P$502,0,IF(H32&lt;tab!$P$2,700,VLOOKUP(H32,tab!$P$2:$Q$502,2,0))))</f>
        <v>0</v>
      </c>
      <c r="L32" s="201">
        <f t="shared" si="2"/>
        <v>0</v>
      </c>
    </row>
    <row r="33" spans="2:12" s="2" customFormat="1" ht="15" customHeight="1" x14ac:dyDescent="0.35">
      <c r="B33" s="202">
        <f t="shared" si="0"/>
        <v>27</v>
      </c>
      <c r="C33" s="41"/>
      <c r="D33" s="5"/>
      <c r="E33" s="102" t="str">
        <f t="shared" si="1"/>
        <v/>
      </c>
      <c r="F33" s="72"/>
      <c r="G33" s="74"/>
      <c r="H33" s="135"/>
      <c r="I33" s="130">
        <f>IF(F33=0,0,IF(F33&gt;tab!$A$702,0,IF(F33&lt;tab!$A$2,700,VLOOKUP(F33,tab!$A$2:$B$702,2,0))))</f>
        <v>0</v>
      </c>
      <c r="J33" s="131">
        <f>IF(G33=0,0,IF(G33&lt;tab!$J$102,0,IF(G33&gt;tab!$J$2,700,VLOOKUP(G33,tab!$J$2:$K$142,2,0))))</f>
        <v>0</v>
      </c>
      <c r="K33" s="132">
        <f>IF(H33=0,0,IF(H33&gt;tab!$P$502,0,IF(H33&lt;tab!$P$2,700,VLOOKUP(H33,tab!$P$2:$Q$502,2,0))))</f>
        <v>0</v>
      </c>
      <c r="L33" s="201">
        <f t="shared" si="2"/>
        <v>0</v>
      </c>
    </row>
    <row r="34" spans="2:12" s="2" customFormat="1" ht="15" customHeight="1" x14ac:dyDescent="0.35">
      <c r="B34" s="202">
        <f t="shared" si="0"/>
        <v>28</v>
      </c>
      <c r="C34" s="8"/>
      <c r="D34" s="6"/>
      <c r="E34" s="102" t="str">
        <f t="shared" si="1"/>
        <v/>
      </c>
      <c r="F34" s="72"/>
      <c r="G34" s="74"/>
      <c r="H34" s="135"/>
      <c r="I34" s="130">
        <f>IF(F34=0,0,IF(F34&gt;tab!$A$702,0,IF(F34&lt;tab!$A$2,700,VLOOKUP(F34,tab!$A$2:$B$702,2,0))))</f>
        <v>0</v>
      </c>
      <c r="J34" s="131">
        <f>IF(G34=0,0,IF(G34&lt;tab!$J$102,0,IF(G34&gt;tab!$J$2,700,VLOOKUP(G34,tab!$J$2:$K$142,2,0))))</f>
        <v>0</v>
      </c>
      <c r="K34" s="132">
        <f>IF(H34=0,0,IF(H34&gt;tab!$P$502,0,IF(H34&lt;tab!$P$2,700,VLOOKUP(H34,tab!$P$2:$Q$502,2,0))))</f>
        <v>0</v>
      </c>
      <c r="L34" s="201">
        <f t="shared" si="2"/>
        <v>0</v>
      </c>
    </row>
    <row r="35" spans="2:12" s="2" customFormat="1" ht="15" customHeight="1" x14ac:dyDescent="0.35">
      <c r="B35" s="202">
        <f t="shared" si="0"/>
        <v>29</v>
      </c>
      <c r="C35" s="8"/>
      <c r="D35" s="5"/>
      <c r="E35" s="102" t="str">
        <f t="shared" si="1"/>
        <v/>
      </c>
      <c r="F35" s="72"/>
      <c r="G35" s="74"/>
      <c r="H35" s="135"/>
      <c r="I35" s="130">
        <f>IF(F35=0,0,IF(F35&gt;tab!$A$702,0,IF(F35&lt;tab!$A$2,700,VLOOKUP(F35,tab!$A$2:$B$702,2,0))))</f>
        <v>0</v>
      </c>
      <c r="J35" s="131">
        <f>IF(G35=0,0,IF(G35&lt;tab!$J$102,0,IF(G35&gt;tab!$J$2,700,VLOOKUP(G35,tab!$J$2:$K$142,2,0))))</f>
        <v>0</v>
      </c>
      <c r="K35" s="132">
        <f>IF(H35=0,0,IF(H35&gt;tab!$P$502,0,IF(H35&lt;tab!$P$2,700,VLOOKUP(H35,tab!$P$2:$Q$502,2,0))))</f>
        <v>0</v>
      </c>
      <c r="L35" s="201">
        <f t="shared" si="2"/>
        <v>0</v>
      </c>
    </row>
    <row r="36" spans="2:12" s="2" customFormat="1" ht="15" customHeight="1" x14ac:dyDescent="0.35">
      <c r="B36" s="202">
        <f t="shared" si="0"/>
        <v>30</v>
      </c>
      <c r="C36" s="8"/>
      <c r="D36" s="6"/>
      <c r="E36" s="102" t="str">
        <f t="shared" si="1"/>
        <v/>
      </c>
      <c r="F36" s="72"/>
      <c r="G36" s="74"/>
      <c r="H36" s="135"/>
      <c r="I36" s="130">
        <f>IF(F36=0,0,IF(F36&gt;tab!$A$702,0,IF(F36&lt;tab!$A$2,700,VLOOKUP(F36,tab!$A$2:$B$702,2,0))))</f>
        <v>0</v>
      </c>
      <c r="J36" s="131">
        <f>IF(G36=0,0,IF(G36&lt;tab!$J$102,0,IF(G36&gt;tab!$J$2,700,VLOOKUP(G36,tab!$J$2:$K$142,2,0))))</f>
        <v>0</v>
      </c>
      <c r="K36" s="132">
        <f>IF(H36=0,0,IF(H36&gt;tab!$P$502,0,IF(H36&lt;tab!$P$2,700,VLOOKUP(H36,tab!$P$2:$Q$502,2,0))))</f>
        <v>0</v>
      </c>
      <c r="L36" s="201">
        <f t="shared" si="2"/>
        <v>0</v>
      </c>
    </row>
    <row r="37" spans="2:12" s="2" customFormat="1" ht="15" customHeight="1" x14ac:dyDescent="0.35">
      <c r="B37" s="202">
        <f t="shared" si="0"/>
        <v>31</v>
      </c>
      <c r="C37" s="8"/>
      <c r="D37" s="6"/>
      <c r="E37" s="102" t="str">
        <f t="shared" si="1"/>
        <v/>
      </c>
      <c r="F37" s="72"/>
      <c r="G37" s="74"/>
      <c r="H37" s="135"/>
      <c r="I37" s="130">
        <f>IF(F37=0,0,IF(F37&gt;tab!$A$702,0,IF(F37&lt;tab!$A$2,700,VLOOKUP(F37,tab!$A$2:$B$702,2,0))))</f>
        <v>0</v>
      </c>
      <c r="J37" s="131">
        <f>IF(G37=0,0,IF(G37&lt;tab!$J$102,0,IF(G37&gt;tab!$J$2,700,VLOOKUP(G37,tab!$J$2:$K$142,2,0))))</f>
        <v>0</v>
      </c>
      <c r="K37" s="132">
        <f>IF(H37=0,0,IF(H37&gt;tab!$P$502,0,IF(H37&lt;tab!$P$2,700,VLOOKUP(H37,tab!$P$2:$Q$502,2,0))))</f>
        <v>0</v>
      </c>
      <c r="L37" s="201">
        <f t="shared" si="2"/>
        <v>0</v>
      </c>
    </row>
    <row r="38" spans="2:12" s="2" customFormat="1" ht="15" customHeight="1" x14ac:dyDescent="0.35">
      <c r="B38" s="202">
        <f t="shared" si="0"/>
        <v>32</v>
      </c>
      <c r="C38" s="8"/>
      <c r="D38" s="6"/>
      <c r="E38" s="102" t="str">
        <f t="shared" si="1"/>
        <v/>
      </c>
      <c r="F38" s="72"/>
      <c r="G38" s="74"/>
      <c r="H38" s="135"/>
      <c r="I38" s="130">
        <f>IF(F38=0,0,IF(F38&gt;tab!$A$702,0,IF(F38&lt;tab!$A$2,700,VLOOKUP(F38,tab!$A$2:$B$702,2,0))))</f>
        <v>0</v>
      </c>
      <c r="J38" s="131">
        <f>IF(G38=0,0,IF(G38&lt;tab!$J$102,0,IF(G38&gt;tab!$J$2,700,VLOOKUP(G38,tab!$J$2:$K$142,2,0))))</f>
        <v>0</v>
      </c>
      <c r="K38" s="132">
        <f>IF(H38=0,0,IF(H38&gt;tab!$P$502,0,IF(H38&lt;tab!$P$2,700,VLOOKUP(H38,tab!$P$2:$Q$502,2,0))))</f>
        <v>0</v>
      </c>
      <c r="L38" s="201">
        <f t="shared" si="2"/>
        <v>0</v>
      </c>
    </row>
    <row r="39" spans="2:12" s="2" customFormat="1" ht="15" customHeight="1" x14ac:dyDescent="0.35">
      <c r="B39" s="202">
        <f t="shared" ref="B39:B70" si="3">ROW(B33)</f>
        <v>33</v>
      </c>
      <c r="C39" s="8"/>
      <c r="D39" s="6"/>
      <c r="E39" s="102" t="str">
        <f t="shared" ref="E39:E70" si="4">IF(C39="","",IF($L$2="copii 2",2008,IF($L$2="copii 3",2009,"")))</f>
        <v/>
      </c>
      <c r="F39" s="72"/>
      <c r="G39" s="74"/>
      <c r="H39" s="135"/>
      <c r="I39" s="130">
        <f>IF(F39=0,0,IF(F39&gt;tab!$A$702,0,IF(F39&lt;tab!$A$2,700,VLOOKUP(F39,tab!$A$2:$B$702,2,0))))</f>
        <v>0</v>
      </c>
      <c r="J39" s="131">
        <f>IF(G39=0,0,IF(G39&lt;tab!$J$102,0,IF(G39&gt;tab!$J$2,700,VLOOKUP(G39,tab!$J$2:$K$142,2,0))))</f>
        <v>0</v>
      </c>
      <c r="K39" s="132">
        <f>IF(H39=0,0,IF(H39&gt;tab!$P$502,0,IF(H39&lt;tab!$P$2,700,VLOOKUP(H39,tab!$P$2:$Q$502,2,0))))</f>
        <v>0</v>
      </c>
      <c r="L39" s="201">
        <f t="shared" ref="L39:L70" si="5">SUM(I39:K39)</f>
        <v>0</v>
      </c>
    </row>
    <row r="40" spans="2:12" s="2" customFormat="1" ht="15" customHeight="1" x14ac:dyDescent="0.35">
      <c r="B40" s="202">
        <f t="shared" si="3"/>
        <v>34</v>
      </c>
      <c r="C40" s="8"/>
      <c r="D40" s="6"/>
      <c r="E40" s="102" t="str">
        <f t="shared" si="4"/>
        <v/>
      </c>
      <c r="F40" s="72"/>
      <c r="G40" s="74"/>
      <c r="H40" s="135"/>
      <c r="I40" s="130">
        <f>IF(F40=0,0,IF(F40&gt;tab!$A$702,0,IF(F40&lt;tab!$A$2,700,VLOOKUP(F40,tab!$A$2:$B$702,2,0))))</f>
        <v>0</v>
      </c>
      <c r="J40" s="131">
        <f>IF(G40=0,0,IF(G40&lt;tab!$J$102,0,IF(G40&gt;tab!$J$2,700,VLOOKUP(G40,tab!$J$2:$K$142,2,0))))</f>
        <v>0</v>
      </c>
      <c r="K40" s="132">
        <f>IF(H40=0,0,IF(H40&gt;tab!$P$502,0,IF(H40&lt;tab!$P$2,700,VLOOKUP(H40,tab!$P$2:$Q$502,2,0))))</f>
        <v>0</v>
      </c>
      <c r="L40" s="201">
        <f t="shared" si="5"/>
        <v>0</v>
      </c>
    </row>
    <row r="41" spans="2:12" s="2" customFormat="1" ht="15" customHeight="1" x14ac:dyDescent="0.35">
      <c r="B41" s="202">
        <f t="shared" si="3"/>
        <v>35</v>
      </c>
      <c r="C41" s="8"/>
      <c r="D41" s="6"/>
      <c r="E41" s="102" t="str">
        <f t="shared" si="4"/>
        <v/>
      </c>
      <c r="F41" s="72"/>
      <c r="G41" s="74"/>
      <c r="H41" s="135"/>
      <c r="I41" s="130">
        <f>IF(F41=0,0,IF(F41&gt;tab!$A$702,0,IF(F41&lt;tab!$A$2,700,VLOOKUP(F41,tab!$A$2:$B$702,2,0))))</f>
        <v>0</v>
      </c>
      <c r="J41" s="131">
        <f>IF(G41=0,0,IF(G41&lt;tab!$J$102,0,IF(G41&gt;tab!$J$2,700,VLOOKUP(G41,tab!$J$2:$K$142,2,0))))</f>
        <v>0</v>
      </c>
      <c r="K41" s="132">
        <f>IF(H41=0,0,IF(H41&gt;tab!$P$502,0,IF(H41&lt;tab!$P$2,700,VLOOKUP(H41,tab!$P$2:$Q$502,2,0))))</f>
        <v>0</v>
      </c>
      <c r="L41" s="201">
        <f t="shared" si="5"/>
        <v>0</v>
      </c>
    </row>
    <row r="42" spans="2:12" s="2" customFormat="1" ht="15" customHeight="1" x14ac:dyDescent="0.35">
      <c r="B42" s="202">
        <f t="shared" si="3"/>
        <v>36</v>
      </c>
      <c r="C42" s="5"/>
      <c r="D42" s="6"/>
      <c r="E42" s="102" t="str">
        <f t="shared" si="4"/>
        <v/>
      </c>
      <c r="F42" s="72"/>
      <c r="G42" s="74"/>
      <c r="H42" s="135"/>
      <c r="I42" s="130">
        <f>IF(F42=0,0,IF(F42&gt;tab!$A$702,0,IF(F42&lt;tab!$A$2,700,VLOOKUP(F42,tab!$A$2:$B$702,2,0))))</f>
        <v>0</v>
      </c>
      <c r="J42" s="131">
        <f>IF(G42=0,0,IF(G42&lt;tab!$J$102,0,IF(G42&gt;tab!$J$2,700,VLOOKUP(G42,tab!$J$2:$K$142,2,0))))</f>
        <v>0</v>
      </c>
      <c r="K42" s="132">
        <f>IF(H42=0,0,IF(H42&gt;tab!$P$502,0,IF(H42&lt;tab!$P$2,700,VLOOKUP(H42,tab!$P$2:$Q$502,2,0))))</f>
        <v>0</v>
      </c>
      <c r="L42" s="201">
        <f t="shared" si="5"/>
        <v>0</v>
      </c>
    </row>
    <row r="43" spans="2:12" s="2" customFormat="1" ht="15" customHeight="1" x14ac:dyDescent="0.35">
      <c r="B43" s="202">
        <f t="shared" si="3"/>
        <v>37</v>
      </c>
      <c r="C43" s="5"/>
      <c r="D43" s="5"/>
      <c r="E43" s="102" t="str">
        <f t="shared" si="4"/>
        <v/>
      </c>
      <c r="F43" s="72"/>
      <c r="G43" s="74"/>
      <c r="H43" s="135"/>
      <c r="I43" s="130">
        <f>IF(F43=0,0,IF(F43&gt;tab!$A$702,0,IF(F43&lt;tab!$A$2,700,VLOOKUP(F43,tab!$A$2:$B$702,2,0))))</f>
        <v>0</v>
      </c>
      <c r="J43" s="131">
        <f>IF(G43=0,0,IF(G43&lt;tab!$J$102,0,IF(G43&gt;tab!$J$2,700,VLOOKUP(G43,tab!$J$2:$K$142,2,0))))</f>
        <v>0</v>
      </c>
      <c r="K43" s="132">
        <f>IF(H43=0,0,IF(H43&gt;tab!$P$502,0,IF(H43&lt;tab!$P$2,700,VLOOKUP(H43,tab!$P$2:$Q$502,2,0))))</f>
        <v>0</v>
      </c>
      <c r="L43" s="201">
        <f t="shared" si="5"/>
        <v>0</v>
      </c>
    </row>
    <row r="44" spans="2:12" s="2" customFormat="1" ht="15" customHeight="1" x14ac:dyDescent="0.35">
      <c r="B44" s="202">
        <f t="shared" si="3"/>
        <v>38</v>
      </c>
      <c r="C44" s="5"/>
      <c r="D44" s="6"/>
      <c r="E44" s="102" t="str">
        <f t="shared" si="4"/>
        <v/>
      </c>
      <c r="F44" s="72"/>
      <c r="G44" s="74"/>
      <c r="H44" s="135"/>
      <c r="I44" s="130">
        <f>IF(F44=0,0,IF(F44&gt;tab!$A$702,0,IF(F44&lt;tab!$A$2,700,VLOOKUP(F44,tab!$A$2:$B$702,2,0))))</f>
        <v>0</v>
      </c>
      <c r="J44" s="131">
        <f>IF(G44=0,0,IF(G44&lt;tab!$J$102,0,IF(G44&gt;tab!$J$2,700,VLOOKUP(G44,tab!$J$2:$K$142,2,0))))</f>
        <v>0</v>
      </c>
      <c r="K44" s="132">
        <f>IF(H44=0,0,IF(H44&gt;tab!$P$502,0,IF(H44&lt;tab!$P$2,700,VLOOKUP(H44,tab!$P$2:$Q$502,2,0))))</f>
        <v>0</v>
      </c>
      <c r="L44" s="201">
        <f t="shared" si="5"/>
        <v>0</v>
      </c>
    </row>
    <row r="45" spans="2:12" s="2" customFormat="1" ht="15" customHeight="1" x14ac:dyDescent="0.35">
      <c r="B45" s="202">
        <f t="shared" si="3"/>
        <v>39</v>
      </c>
      <c r="C45" s="5"/>
      <c r="D45" s="5"/>
      <c r="E45" s="102" t="str">
        <f t="shared" si="4"/>
        <v/>
      </c>
      <c r="F45" s="72"/>
      <c r="G45" s="74"/>
      <c r="H45" s="135"/>
      <c r="I45" s="130">
        <f>IF(F45=0,0,IF(F45&gt;tab!$A$702,0,IF(F45&lt;tab!$A$2,700,VLOOKUP(F45,tab!$A$2:$B$702,2,0))))</f>
        <v>0</v>
      </c>
      <c r="J45" s="131">
        <f>IF(G45=0,0,IF(G45&lt;tab!$J$102,0,IF(G45&gt;tab!$J$2,700,VLOOKUP(G45,tab!$J$2:$K$142,2,0))))</f>
        <v>0</v>
      </c>
      <c r="K45" s="132">
        <f>IF(H45=0,0,IF(H45&gt;tab!$P$502,0,IF(H45&lt;tab!$P$2,700,VLOOKUP(H45,tab!$P$2:$Q$502,2,0))))</f>
        <v>0</v>
      </c>
      <c r="L45" s="201">
        <f t="shared" si="5"/>
        <v>0</v>
      </c>
    </row>
    <row r="46" spans="2:12" s="2" customFormat="1" ht="15" customHeight="1" x14ac:dyDescent="0.35">
      <c r="B46" s="202">
        <f t="shared" si="3"/>
        <v>40</v>
      </c>
      <c r="C46" s="5"/>
      <c r="D46" s="6"/>
      <c r="E46" s="102" t="str">
        <f t="shared" si="4"/>
        <v/>
      </c>
      <c r="F46" s="72"/>
      <c r="G46" s="74"/>
      <c r="H46" s="135"/>
      <c r="I46" s="130">
        <f>IF(F46=0,0,IF(F46&gt;tab!$A$702,0,IF(F46&lt;tab!$A$2,700,VLOOKUP(F46,tab!$A$2:$B$702,2,0))))</f>
        <v>0</v>
      </c>
      <c r="J46" s="131">
        <f>IF(G46=0,0,IF(G46&lt;tab!$J$102,0,IF(G46&gt;tab!$J$2,700,VLOOKUP(G46,tab!$J$2:$K$142,2,0))))</f>
        <v>0</v>
      </c>
      <c r="K46" s="132">
        <f>IF(H46=0,0,IF(H46&gt;tab!$P$502,0,IF(H46&lt;tab!$P$2,700,VLOOKUP(H46,tab!$P$2:$Q$502,2,0))))</f>
        <v>0</v>
      </c>
      <c r="L46" s="201">
        <f t="shared" si="5"/>
        <v>0</v>
      </c>
    </row>
    <row r="47" spans="2:12" ht="15" customHeight="1" x14ac:dyDescent="0.35">
      <c r="B47" s="202">
        <f t="shared" si="3"/>
        <v>41</v>
      </c>
      <c r="C47" s="40"/>
      <c r="D47" s="40"/>
      <c r="E47" s="102" t="str">
        <f t="shared" si="4"/>
        <v/>
      </c>
      <c r="F47" s="72"/>
      <c r="G47" s="74"/>
      <c r="H47" s="135"/>
      <c r="I47" s="130">
        <f>IF(F47=0,0,IF(F47&gt;tab!$A$702,0,IF(F47&lt;tab!$A$2,700,VLOOKUP(F47,tab!$A$2:$B$702,2,0))))</f>
        <v>0</v>
      </c>
      <c r="J47" s="131">
        <f>IF(G47=0,0,IF(G47&lt;tab!$J$102,0,IF(G47&gt;tab!$J$2,700,VLOOKUP(G47,tab!$J$2:$K$142,2,0))))</f>
        <v>0</v>
      </c>
      <c r="K47" s="132">
        <f>IF(H47=0,0,IF(H47&gt;tab!$P$502,0,IF(H47&lt;tab!$P$2,700,VLOOKUP(H47,tab!$P$2:$Q$502,2,0))))</f>
        <v>0</v>
      </c>
      <c r="L47" s="201">
        <f t="shared" si="5"/>
        <v>0</v>
      </c>
    </row>
    <row r="48" spans="2:12" ht="15" customHeight="1" x14ac:dyDescent="0.35">
      <c r="B48" s="202">
        <f t="shared" si="3"/>
        <v>42</v>
      </c>
      <c r="C48" s="40"/>
      <c r="D48" s="40"/>
      <c r="E48" s="102" t="str">
        <f t="shared" si="4"/>
        <v/>
      </c>
      <c r="F48" s="72"/>
      <c r="G48" s="74"/>
      <c r="H48" s="135"/>
      <c r="I48" s="130">
        <f>IF(F48=0,0,IF(F48&gt;tab!$A$702,0,IF(F48&lt;tab!$A$2,700,VLOOKUP(F48,tab!$A$2:$B$702,2,0))))</f>
        <v>0</v>
      </c>
      <c r="J48" s="131">
        <f>IF(G48=0,0,IF(G48&lt;tab!$J$102,0,IF(G48&gt;tab!$J$2,700,VLOOKUP(G48,tab!$J$2:$K$142,2,0))))</f>
        <v>0</v>
      </c>
      <c r="K48" s="132">
        <f>IF(H48=0,0,IF(H48&gt;tab!$P$502,0,IF(H48&lt;tab!$P$2,700,VLOOKUP(H48,tab!$P$2:$Q$502,2,0))))</f>
        <v>0</v>
      </c>
      <c r="L48" s="201">
        <f t="shared" si="5"/>
        <v>0</v>
      </c>
    </row>
    <row r="49" spans="2:12" ht="15" customHeight="1" x14ac:dyDescent="0.35">
      <c r="B49" s="202">
        <f t="shared" si="3"/>
        <v>43</v>
      </c>
      <c r="C49" s="40"/>
      <c r="D49" s="40"/>
      <c r="E49" s="102" t="str">
        <f t="shared" si="4"/>
        <v/>
      </c>
      <c r="F49" s="72"/>
      <c r="G49" s="74"/>
      <c r="H49" s="135"/>
      <c r="I49" s="130">
        <f>IF(F49=0,0,IF(F49&gt;tab!$A$702,0,IF(F49&lt;tab!$A$2,700,VLOOKUP(F49,tab!$A$2:$B$702,2,0))))</f>
        <v>0</v>
      </c>
      <c r="J49" s="131">
        <f>IF(G49=0,0,IF(G49&lt;tab!$J$102,0,IF(G49&gt;tab!$J$2,700,VLOOKUP(G49,tab!$J$2:$K$142,2,0))))</f>
        <v>0</v>
      </c>
      <c r="K49" s="132">
        <f>IF(H49=0,0,IF(H49&gt;tab!$P$502,0,IF(H49&lt;tab!$P$2,700,VLOOKUP(H49,tab!$P$2:$Q$502,2,0))))</f>
        <v>0</v>
      </c>
      <c r="L49" s="201">
        <f t="shared" si="5"/>
        <v>0</v>
      </c>
    </row>
    <row r="50" spans="2:12" ht="15" customHeight="1" x14ac:dyDescent="0.35">
      <c r="B50" s="202">
        <f t="shared" si="3"/>
        <v>44</v>
      </c>
      <c r="C50" s="40"/>
      <c r="D50" s="40"/>
      <c r="E50" s="102" t="str">
        <f t="shared" si="4"/>
        <v/>
      </c>
      <c r="F50" s="72"/>
      <c r="G50" s="74"/>
      <c r="H50" s="135"/>
      <c r="I50" s="130">
        <f>IF(F50=0,0,IF(F50&gt;tab!$A$702,0,IF(F50&lt;tab!$A$2,700,VLOOKUP(F50,tab!$A$2:$B$702,2,0))))</f>
        <v>0</v>
      </c>
      <c r="J50" s="131">
        <f>IF(G50=0,0,IF(G50&lt;tab!$J$102,0,IF(G50&gt;tab!$J$2,700,VLOOKUP(G50,tab!$J$2:$K$142,2,0))))</f>
        <v>0</v>
      </c>
      <c r="K50" s="132">
        <f>IF(H50=0,0,IF(H50&gt;tab!$P$502,0,IF(H50&lt;tab!$P$2,700,VLOOKUP(H50,tab!$P$2:$Q$502,2,0))))</f>
        <v>0</v>
      </c>
      <c r="L50" s="201">
        <f t="shared" si="5"/>
        <v>0</v>
      </c>
    </row>
    <row r="51" spans="2:12" ht="15" customHeight="1" x14ac:dyDescent="0.35">
      <c r="B51" s="202">
        <f t="shared" si="3"/>
        <v>45</v>
      </c>
      <c r="C51" s="40"/>
      <c r="D51" s="40"/>
      <c r="E51" s="102" t="str">
        <f t="shared" si="4"/>
        <v/>
      </c>
      <c r="F51" s="72"/>
      <c r="G51" s="74"/>
      <c r="H51" s="135"/>
      <c r="I51" s="130">
        <f>IF(F51=0,0,IF(F51&gt;tab!$A$702,0,IF(F51&lt;tab!$A$2,700,VLOOKUP(F51,tab!$A$2:$B$702,2,0))))</f>
        <v>0</v>
      </c>
      <c r="J51" s="131">
        <f>IF(G51=0,0,IF(G51&lt;tab!$J$102,0,IF(G51&gt;tab!$J$2,700,VLOOKUP(G51,tab!$J$2:$K$142,2,0))))</f>
        <v>0</v>
      </c>
      <c r="K51" s="132">
        <f>IF(H51=0,0,IF(H51&gt;tab!$P$502,0,IF(H51&lt;tab!$P$2,700,VLOOKUP(H51,tab!$P$2:$Q$502,2,0))))</f>
        <v>0</v>
      </c>
      <c r="L51" s="201">
        <f t="shared" si="5"/>
        <v>0</v>
      </c>
    </row>
    <row r="52" spans="2:12" ht="15" customHeight="1" x14ac:dyDescent="0.35">
      <c r="B52" s="202">
        <f t="shared" si="3"/>
        <v>46</v>
      </c>
      <c r="C52" s="40"/>
      <c r="D52" s="40"/>
      <c r="E52" s="102" t="str">
        <f t="shared" si="4"/>
        <v/>
      </c>
      <c r="F52" s="72"/>
      <c r="G52" s="74"/>
      <c r="H52" s="135"/>
      <c r="I52" s="130">
        <f>IF(F52=0,0,IF(F52&gt;tab!$A$702,0,IF(F52&lt;tab!$A$2,700,VLOOKUP(F52,tab!$A$2:$B$702,2,0))))</f>
        <v>0</v>
      </c>
      <c r="J52" s="131">
        <f>IF(G52=0,0,IF(G52&lt;tab!$J$102,0,IF(G52&gt;tab!$J$2,700,VLOOKUP(G52,tab!$J$2:$K$142,2,0))))</f>
        <v>0</v>
      </c>
      <c r="K52" s="132">
        <f>IF(H52=0,0,IF(H52&gt;tab!$P$502,0,IF(H52&lt;tab!$P$2,700,VLOOKUP(H52,tab!$P$2:$Q$502,2,0))))</f>
        <v>0</v>
      </c>
      <c r="L52" s="201">
        <f t="shared" si="5"/>
        <v>0</v>
      </c>
    </row>
    <row r="53" spans="2:12" ht="15" customHeight="1" x14ac:dyDescent="0.35">
      <c r="B53" s="202">
        <f t="shared" si="3"/>
        <v>47</v>
      </c>
      <c r="C53" s="40"/>
      <c r="D53" s="40"/>
      <c r="E53" s="102" t="str">
        <f t="shared" si="4"/>
        <v/>
      </c>
      <c r="F53" s="72"/>
      <c r="G53" s="74"/>
      <c r="H53" s="135"/>
      <c r="I53" s="130">
        <f>IF(F53=0,0,IF(F53&gt;tab!$A$702,0,IF(F53&lt;tab!$A$2,700,VLOOKUP(F53,tab!$A$2:$B$702,2,0))))</f>
        <v>0</v>
      </c>
      <c r="J53" s="131">
        <f>IF(G53=0,0,IF(G53&lt;tab!$J$102,0,IF(G53&gt;tab!$J$2,700,VLOOKUP(G53,tab!$J$2:$K$142,2,0))))</f>
        <v>0</v>
      </c>
      <c r="K53" s="132">
        <f>IF(H53=0,0,IF(H53&gt;tab!$P$502,0,IF(H53&lt;tab!$P$2,700,VLOOKUP(H53,tab!$P$2:$Q$502,2,0))))</f>
        <v>0</v>
      </c>
      <c r="L53" s="201">
        <f t="shared" si="5"/>
        <v>0</v>
      </c>
    </row>
    <row r="54" spans="2:12" ht="15" customHeight="1" x14ac:dyDescent="0.35">
      <c r="B54" s="202">
        <f t="shared" si="3"/>
        <v>48</v>
      </c>
      <c r="C54" s="40"/>
      <c r="D54" s="40"/>
      <c r="E54" s="102" t="str">
        <f t="shared" si="4"/>
        <v/>
      </c>
      <c r="F54" s="72"/>
      <c r="G54" s="74"/>
      <c r="H54" s="135"/>
      <c r="I54" s="130">
        <f>IF(F54=0,0,IF(F54&gt;tab!$A$702,0,IF(F54&lt;tab!$A$2,700,VLOOKUP(F54,tab!$A$2:$B$702,2,0))))</f>
        <v>0</v>
      </c>
      <c r="J54" s="131">
        <f>IF(G54=0,0,IF(G54&lt;tab!$J$102,0,IF(G54&gt;tab!$J$2,700,VLOOKUP(G54,tab!$J$2:$K$142,2,0))))</f>
        <v>0</v>
      </c>
      <c r="K54" s="132">
        <f>IF(H54=0,0,IF(H54&gt;tab!$P$502,0,IF(H54&lt;tab!$P$2,700,VLOOKUP(H54,tab!$P$2:$Q$502,2,0))))</f>
        <v>0</v>
      </c>
      <c r="L54" s="201">
        <f t="shared" si="5"/>
        <v>0</v>
      </c>
    </row>
    <row r="55" spans="2:12" ht="15" customHeight="1" x14ac:dyDescent="0.35">
      <c r="B55" s="202">
        <f t="shared" si="3"/>
        <v>49</v>
      </c>
      <c r="C55" s="40"/>
      <c r="D55" s="40"/>
      <c r="E55" s="102" t="str">
        <f t="shared" si="4"/>
        <v/>
      </c>
      <c r="F55" s="72"/>
      <c r="G55" s="74"/>
      <c r="H55" s="135"/>
      <c r="I55" s="130">
        <f>IF(F55=0,0,IF(F55&gt;tab!$A$702,0,IF(F55&lt;tab!$A$2,700,VLOOKUP(F55,tab!$A$2:$B$702,2,0))))</f>
        <v>0</v>
      </c>
      <c r="J55" s="131">
        <f>IF(G55=0,0,IF(G55&lt;tab!$J$102,0,IF(G55&gt;tab!$J$2,700,VLOOKUP(G55,tab!$J$2:$K$142,2,0))))</f>
        <v>0</v>
      </c>
      <c r="K55" s="132">
        <f>IF(H55=0,0,IF(H55&gt;tab!$P$502,0,IF(H55&lt;tab!$P$2,700,VLOOKUP(H55,tab!$P$2:$Q$502,2,0))))</f>
        <v>0</v>
      </c>
      <c r="L55" s="201">
        <f t="shared" si="5"/>
        <v>0</v>
      </c>
    </row>
    <row r="56" spans="2:12" ht="15" customHeight="1" x14ac:dyDescent="0.35">
      <c r="B56" s="202">
        <f t="shared" si="3"/>
        <v>50</v>
      </c>
      <c r="C56" s="40"/>
      <c r="D56" s="40"/>
      <c r="E56" s="102" t="str">
        <f t="shared" si="4"/>
        <v/>
      </c>
      <c r="F56" s="72"/>
      <c r="G56" s="74"/>
      <c r="H56" s="135"/>
      <c r="I56" s="130">
        <f>IF(F56=0,0,IF(F56&gt;tab!$A$702,0,IF(F56&lt;tab!$A$2,700,VLOOKUP(F56,tab!$A$2:$B$702,2,0))))</f>
        <v>0</v>
      </c>
      <c r="J56" s="131">
        <f>IF(G56=0,0,IF(G56&lt;tab!$J$102,0,IF(G56&gt;tab!$J$2,700,VLOOKUP(G56,tab!$J$2:$K$142,2,0))))</f>
        <v>0</v>
      </c>
      <c r="K56" s="132">
        <f>IF(H56=0,0,IF(H56&gt;tab!$P$502,0,IF(H56&lt;tab!$P$2,700,VLOOKUP(H56,tab!$P$2:$Q$502,2,0))))</f>
        <v>0</v>
      </c>
      <c r="L56" s="201">
        <f t="shared" si="5"/>
        <v>0</v>
      </c>
    </row>
    <row r="57" spans="2:12" ht="15" customHeight="1" x14ac:dyDescent="0.35">
      <c r="B57" s="202">
        <f t="shared" si="3"/>
        <v>51</v>
      </c>
      <c r="C57" s="40"/>
      <c r="D57" s="40"/>
      <c r="E57" s="102" t="str">
        <f t="shared" si="4"/>
        <v/>
      </c>
      <c r="F57" s="72"/>
      <c r="G57" s="74"/>
      <c r="H57" s="135"/>
      <c r="I57" s="130">
        <f>IF(F57=0,0,IF(F57&gt;tab!$A$702,0,IF(F57&lt;tab!$A$2,700,VLOOKUP(F57,tab!$A$2:$B$702,2,0))))</f>
        <v>0</v>
      </c>
      <c r="J57" s="131">
        <f>IF(G57=0,0,IF(G57&lt;tab!$J$102,0,IF(G57&gt;tab!$J$2,700,VLOOKUP(G57,tab!$J$2:$K$142,2,0))))</f>
        <v>0</v>
      </c>
      <c r="K57" s="132">
        <f>IF(H57=0,0,IF(H57&gt;tab!$P$502,0,IF(H57&lt;tab!$P$2,700,VLOOKUP(H57,tab!$P$2:$Q$502,2,0))))</f>
        <v>0</v>
      </c>
      <c r="L57" s="201">
        <f t="shared" si="5"/>
        <v>0</v>
      </c>
    </row>
    <row r="58" spans="2:12" ht="15" customHeight="1" x14ac:dyDescent="0.35">
      <c r="B58" s="202">
        <f t="shared" si="3"/>
        <v>52</v>
      </c>
      <c r="C58" s="40"/>
      <c r="D58" s="40"/>
      <c r="E58" s="102" t="str">
        <f t="shared" si="4"/>
        <v/>
      </c>
      <c r="F58" s="72"/>
      <c r="G58" s="74"/>
      <c r="H58" s="135"/>
      <c r="I58" s="130">
        <f>IF(F58=0,0,IF(F58&gt;tab!$A$702,0,IF(F58&lt;tab!$A$2,700,VLOOKUP(F58,tab!$A$2:$B$702,2,0))))</f>
        <v>0</v>
      </c>
      <c r="J58" s="131">
        <f>IF(G58=0,0,IF(G58&lt;tab!$J$102,0,IF(G58&gt;tab!$J$2,700,VLOOKUP(G58,tab!$J$2:$K$142,2,0))))</f>
        <v>0</v>
      </c>
      <c r="K58" s="132">
        <f>IF(H58=0,0,IF(H58&gt;tab!$P$502,0,IF(H58&lt;tab!$P$2,700,VLOOKUP(H58,tab!$P$2:$Q$502,2,0))))</f>
        <v>0</v>
      </c>
      <c r="L58" s="201">
        <f t="shared" si="5"/>
        <v>0</v>
      </c>
    </row>
    <row r="59" spans="2:12" ht="15" customHeight="1" x14ac:dyDescent="0.35">
      <c r="B59" s="202">
        <f t="shared" si="3"/>
        <v>53</v>
      </c>
      <c r="C59" s="40"/>
      <c r="D59" s="40"/>
      <c r="E59" s="102" t="str">
        <f t="shared" si="4"/>
        <v/>
      </c>
      <c r="F59" s="72"/>
      <c r="G59" s="74"/>
      <c r="H59" s="135"/>
      <c r="I59" s="130">
        <f>IF(F59=0,0,IF(F59&gt;tab!$A$702,0,IF(F59&lt;tab!$A$2,700,VLOOKUP(F59,tab!$A$2:$B$702,2,0))))</f>
        <v>0</v>
      </c>
      <c r="J59" s="131">
        <f>IF(G59=0,0,IF(G59&lt;tab!$J$102,0,IF(G59&gt;tab!$J$2,700,VLOOKUP(G59,tab!$J$2:$K$142,2,0))))</f>
        <v>0</v>
      </c>
      <c r="K59" s="132">
        <f>IF(H59=0,0,IF(H59&gt;tab!$P$502,0,IF(H59&lt;tab!$P$2,700,VLOOKUP(H59,tab!$P$2:$Q$502,2,0))))</f>
        <v>0</v>
      </c>
      <c r="L59" s="201">
        <f t="shared" si="5"/>
        <v>0</v>
      </c>
    </row>
    <row r="60" spans="2:12" ht="15" customHeight="1" x14ac:dyDescent="0.35">
      <c r="B60" s="202">
        <f t="shared" si="3"/>
        <v>54</v>
      </c>
      <c r="C60" s="40"/>
      <c r="D60" s="40"/>
      <c r="E60" s="102" t="str">
        <f t="shared" si="4"/>
        <v/>
      </c>
      <c r="F60" s="72"/>
      <c r="G60" s="74"/>
      <c r="H60" s="135"/>
      <c r="I60" s="130">
        <f>IF(F60=0,0,IF(F60&gt;tab!$A$702,0,IF(F60&lt;tab!$A$2,700,VLOOKUP(F60,tab!$A$2:$B$702,2,0))))</f>
        <v>0</v>
      </c>
      <c r="J60" s="131">
        <f>IF(G60=0,0,IF(G60&lt;tab!$J$102,0,IF(G60&gt;tab!$J$2,700,VLOOKUP(G60,tab!$J$2:$K$142,2,0))))</f>
        <v>0</v>
      </c>
      <c r="K60" s="132">
        <f>IF(H60=0,0,IF(H60&gt;tab!$P$502,0,IF(H60&lt;tab!$P$2,700,VLOOKUP(H60,tab!$P$2:$Q$502,2,0))))</f>
        <v>0</v>
      </c>
      <c r="L60" s="201">
        <f t="shared" si="5"/>
        <v>0</v>
      </c>
    </row>
    <row r="61" spans="2:12" ht="15" customHeight="1" x14ac:dyDescent="0.35">
      <c r="B61" s="202">
        <f t="shared" si="3"/>
        <v>55</v>
      </c>
      <c r="C61" s="40"/>
      <c r="D61" s="40"/>
      <c r="E61" s="102" t="str">
        <f t="shared" si="4"/>
        <v/>
      </c>
      <c r="F61" s="72"/>
      <c r="G61" s="74"/>
      <c r="H61" s="135"/>
      <c r="I61" s="130">
        <f>IF(F61=0,0,IF(F61&gt;tab!$A$702,0,IF(F61&lt;tab!$A$2,700,VLOOKUP(F61,tab!$A$2:$B$702,2,0))))</f>
        <v>0</v>
      </c>
      <c r="J61" s="131">
        <f>IF(G61=0,0,IF(G61&lt;tab!$J$102,0,IF(G61&gt;tab!$J$2,700,VLOOKUP(G61,tab!$J$2:$K$142,2,0))))</f>
        <v>0</v>
      </c>
      <c r="K61" s="132">
        <f>IF(H61=0,0,IF(H61&gt;tab!$P$502,0,IF(H61&lt;tab!$P$2,700,VLOOKUP(H61,tab!$P$2:$Q$502,2,0))))</f>
        <v>0</v>
      </c>
      <c r="L61" s="201">
        <f t="shared" si="5"/>
        <v>0</v>
      </c>
    </row>
    <row r="62" spans="2:12" ht="15" customHeight="1" x14ac:dyDescent="0.35">
      <c r="B62" s="202">
        <f t="shared" si="3"/>
        <v>56</v>
      </c>
      <c r="C62" s="40"/>
      <c r="D62" s="40"/>
      <c r="E62" s="102" t="str">
        <f t="shared" si="4"/>
        <v/>
      </c>
      <c r="F62" s="72"/>
      <c r="G62" s="74"/>
      <c r="H62" s="135"/>
      <c r="I62" s="130">
        <f>IF(F62=0,0,IF(F62&gt;tab!$A$702,0,IF(F62&lt;tab!$A$2,700,VLOOKUP(F62,tab!$A$2:$B$702,2,0))))</f>
        <v>0</v>
      </c>
      <c r="J62" s="131">
        <f>IF(G62=0,0,IF(G62&lt;tab!$J$102,0,IF(G62&gt;tab!$J$2,700,VLOOKUP(G62,tab!$J$2:$K$142,2,0))))</f>
        <v>0</v>
      </c>
      <c r="K62" s="132">
        <f>IF(H62=0,0,IF(H62&gt;tab!$P$502,0,IF(H62&lt;tab!$P$2,700,VLOOKUP(H62,tab!$P$2:$Q$502,2,0))))</f>
        <v>0</v>
      </c>
      <c r="L62" s="201">
        <f t="shared" si="5"/>
        <v>0</v>
      </c>
    </row>
    <row r="63" spans="2:12" ht="15" customHeight="1" x14ac:dyDescent="0.35">
      <c r="B63" s="202">
        <f t="shared" si="3"/>
        <v>57</v>
      </c>
      <c r="C63" s="40"/>
      <c r="D63" s="40"/>
      <c r="E63" s="102" t="str">
        <f t="shared" si="4"/>
        <v/>
      </c>
      <c r="F63" s="72"/>
      <c r="G63" s="74"/>
      <c r="H63" s="135"/>
      <c r="I63" s="130">
        <f>IF(F63=0,0,IF(F63&gt;tab!$A$702,0,IF(F63&lt;tab!$A$2,700,VLOOKUP(F63,tab!$A$2:$B$702,2,0))))</f>
        <v>0</v>
      </c>
      <c r="J63" s="131">
        <f>IF(G63=0,0,IF(G63&lt;tab!$J$102,0,IF(G63&gt;tab!$J$2,700,VLOOKUP(G63,tab!$J$2:$K$142,2,0))))</f>
        <v>0</v>
      </c>
      <c r="K63" s="132">
        <f>IF(H63=0,0,IF(H63&gt;tab!$P$502,0,IF(H63&lt;tab!$P$2,700,VLOOKUP(H63,tab!$P$2:$Q$502,2,0))))</f>
        <v>0</v>
      </c>
      <c r="L63" s="201">
        <f t="shared" si="5"/>
        <v>0</v>
      </c>
    </row>
    <row r="64" spans="2:12" ht="15" customHeight="1" x14ac:dyDescent="0.35">
      <c r="B64" s="202">
        <f t="shared" si="3"/>
        <v>58</v>
      </c>
      <c r="C64" s="40"/>
      <c r="D64" s="40"/>
      <c r="E64" s="102" t="str">
        <f t="shared" si="4"/>
        <v/>
      </c>
      <c r="F64" s="72"/>
      <c r="G64" s="74"/>
      <c r="H64" s="135"/>
      <c r="I64" s="130">
        <f>IF(F64=0,0,IF(F64&gt;tab!$A$702,0,IF(F64&lt;tab!$A$2,700,VLOOKUP(F64,tab!$A$2:$B$702,2,0))))</f>
        <v>0</v>
      </c>
      <c r="J64" s="131">
        <f>IF(G64=0,0,IF(G64&lt;tab!$J$102,0,IF(G64&gt;tab!$J$2,700,VLOOKUP(G64,tab!$J$2:$K$142,2,0))))</f>
        <v>0</v>
      </c>
      <c r="K64" s="132">
        <f>IF(H64=0,0,IF(H64&gt;tab!$P$502,0,IF(H64&lt;tab!$P$2,700,VLOOKUP(H64,tab!$P$2:$Q$502,2,0))))</f>
        <v>0</v>
      </c>
      <c r="L64" s="201">
        <f t="shared" si="5"/>
        <v>0</v>
      </c>
    </row>
    <row r="65" spans="2:12" ht="15" customHeight="1" x14ac:dyDescent="0.35">
      <c r="B65" s="202">
        <f t="shared" si="3"/>
        <v>59</v>
      </c>
      <c r="C65" s="40"/>
      <c r="D65" s="40"/>
      <c r="E65" s="102" t="str">
        <f t="shared" si="4"/>
        <v/>
      </c>
      <c r="F65" s="72"/>
      <c r="G65" s="74"/>
      <c r="H65" s="135"/>
      <c r="I65" s="130">
        <f>IF(F65=0,0,IF(F65&gt;tab!$A$702,0,IF(F65&lt;tab!$A$2,700,VLOOKUP(F65,tab!$A$2:$B$702,2,0))))</f>
        <v>0</v>
      </c>
      <c r="J65" s="131">
        <f>IF(G65=0,0,IF(G65&lt;tab!$J$102,0,IF(G65&gt;tab!$J$2,700,VLOOKUP(G65,tab!$J$2:$K$142,2,0))))</f>
        <v>0</v>
      </c>
      <c r="K65" s="132">
        <f>IF(H65=0,0,IF(H65&gt;tab!$P$502,0,IF(H65&lt;tab!$P$2,700,VLOOKUP(H65,tab!$P$2:$Q$502,2,0))))</f>
        <v>0</v>
      </c>
      <c r="L65" s="201">
        <f t="shared" si="5"/>
        <v>0</v>
      </c>
    </row>
    <row r="66" spans="2:12" ht="15" customHeight="1" x14ac:dyDescent="0.35">
      <c r="B66" s="202">
        <f t="shared" si="3"/>
        <v>60</v>
      </c>
      <c r="C66" s="40"/>
      <c r="D66" s="40"/>
      <c r="E66" s="102" t="str">
        <f t="shared" si="4"/>
        <v/>
      </c>
      <c r="F66" s="72"/>
      <c r="G66" s="74"/>
      <c r="H66" s="135"/>
      <c r="I66" s="130">
        <f>IF(F66=0,0,IF(F66&gt;tab!$A$702,0,IF(F66&lt;tab!$A$2,700,VLOOKUP(F66,tab!$A$2:$B$702,2,0))))</f>
        <v>0</v>
      </c>
      <c r="J66" s="131">
        <f>IF(G66=0,0,IF(G66&lt;tab!$J$102,0,IF(G66&gt;tab!$J$2,700,VLOOKUP(G66,tab!$J$2:$K$142,2,0))))</f>
        <v>0</v>
      </c>
      <c r="K66" s="132">
        <f>IF(H66=0,0,IF(H66&gt;tab!$P$502,0,IF(H66&lt;tab!$P$2,700,VLOOKUP(H66,tab!$P$2:$Q$502,2,0))))</f>
        <v>0</v>
      </c>
      <c r="L66" s="201">
        <f t="shared" si="5"/>
        <v>0</v>
      </c>
    </row>
    <row r="67" spans="2:12" ht="15" customHeight="1" x14ac:dyDescent="0.35">
      <c r="B67" s="202">
        <f t="shared" si="3"/>
        <v>61</v>
      </c>
      <c r="C67" s="40"/>
      <c r="D67" s="40"/>
      <c r="E67" s="102" t="str">
        <f t="shared" si="4"/>
        <v/>
      </c>
      <c r="F67" s="72"/>
      <c r="G67" s="74"/>
      <c r="H67" s="135"/>
      <c r="I67" s="130">
        <f>IF(F67=0,0,IF(F67&gt;tab!$A$702,0,IF(F67&lt;tab!$A$2,700,VLOOKUP(F67,tab!$A$2:$B$702,2,0))))</f>
        <v>0</v>
      </c>
      <c r="J67" s="131">
        <f>IF(G67=0,0,IF(G67&lt;tab!$J$102,0,IF(G67&gt;tab!$J$2,700,VLOOKUP(G67,tab!$J$2:$K$142,2,0))))</f>
        <v>0</v>
      </c>
      <c r="K67" s="132">
        <f>IF(H67=0,0,IF(H67&gt;tab!$P$502,0,IF(H67&lt;tab!$P$2,700,VLOOKUP(H67,tab!$P$2:$Q$502,2,0))))</f>
        <v>0</v>
      </c>
      <c r="L67" s="201">
        <f t="shared" si="5"/>
        <v>0</v>
      </c>
    </row>
    <row r="68" spans="2:12" ht="15" customHeight="1" x14ac:dyDescent="0.35">
      <c r="B68" s="202">
        <f t="shared" si="3"/>
        <v>62</v>
      </c>
      <c r="C68" s="40"/>
      <c r="D68" s="40"/>
      <c r="E68" s="102" t="str">
        <f t="shared" si="4"/>
        <v/>
      </c>
      <c r="F68" s="72"/>
      <c r="G68" s="74"/>
      <c r="H68" s="135"/>
      <c r="I68" s="130">
        <f>IF(F68=0,0,IF(F68&gt;tab!$A$702,0,IF(F68&lt;tab!$A$2,700,VLOOKUP(F68,tab!$A$2:$B$702,2,0))))</f>
        <v>0</v>
      </c>
      <c r="J68" s="131">
        <f>IF(G68=0,0,IF(G68&lt;tab!$J$102,0,IF(G68&gt;tab!$J$2,700,VLOOKUP(G68,tab!$J$2:$K$142,2,0))))</f>
        <v>0</v>
      </c>
      <c r="K68" s="132">
        <f>IF(H68=0,0,IF(H68&gt;tab!$P$502,0,IF(H68&lt;tab!$P$2,700,VLOOKUP(H68,tab!$P$2:$Q$502,2,0))))</f>
        <v>0</v>
      </c>
      <c r="L68" s="201">
        <f t="shared" si="5"/>
        <v>0</v>
      </c>
    </row>
    <row r="69" spans="2:12" ht="15" customHeight="1" x14ac:dyDescent="0.35">
      <c r="B69" s="202">
        <f t="shared" si="3"/>
        <v>63</v>
      </c>
      <c r="C69" s="40"/>
      <c r="D69" s="40"/>
      <c r="E69" s="102" t="str">
        <f t="shared" si="4"/>
        <v/>
      </c>
      <c r="F69" s="72"/>
      <c r="G69" s="74"/>
      <c r="H69" s="135"/>
      <c r="I69" s="130">
        <f>IF(F69=0,0,IF(F69&gt;tab!$A$702,0,IF(F69&lt;tab!$A$2,700,VLOOKUP(F69,tab!$A$2:$B$702,2,0))))</f>
        <v>0</v>
      </c>
      <c r="J69" s="131">
        <f>IF(G69=0,0,IF(G69&lt;tab!$J$102,0,IF(G69&gt;tab!$J$2,700,VLOOKUP(G69,tab!$J$2:$K$142,2,0))))</f>
        <v>0</v>
      </c>
      <c r="K69" s="132">
        <f>IF(H69=0,0,IF(H69&gt;tab!$P$502,0,IF(H69&lt;tab!$P$2,700,VLOOKUP(H69,tab!$P$2:$Q$502,2,0))))</f>
        <v>0</v>
      </c>
      <c r="L69" s="201">
        <f t="shared" si="5"/>
        <v>0</v>
      </c>
    </row>
    <row r="70" spans="2:12" ht="15" customHeight="1" x14ac:dyDescent="0.35">
      <c r="B70" s="202">
        <f t="shared" si="3"/>
        <v>64</v>
      </c>
      <c r="C70" s="40"/>
      <c r="D70" s="40"/>
      <c r="E70" s="102" t="str">
        <f t="shared" si="4"/>
        <v/>
      </c>
      <c r="F70" s="72"/>
      <c r="G70" s="74"/>
      <c r="H70" s="135"/>
      <c r="I70" s="130">
        <f>IF(F70=0,0,IF(F70&gt;tab!$A$702,0,IF(F70&lt;tab!$A$2,700,VLOOKUP(F70,tab!$A$2:$B$702,2,0))))</f>
        <v>0</v>
      </c>
      <c r="J70" s="131">
        <f>IF(G70=0,0,IF(G70&lt;tab!$J$102,0,IF(G70&gt;tab!$J$2,700,VLOOKUP(G70,tab!$J$2:$K$142,2,0))))</f>
        <v>0</v>
      </c>
      <c r="K70" s="132">
        <f>IF(H70=0,0,IF(H70&gt;tab!$P$502,0,IF(H70&lt;tab!$P$2,700,VLOOKUP(H70,tab!$P$2:$Q$502,2,0))))</f>
        <v>0</v>
      </c>
      <c r="L70" s="201">
        <f t="shared" si="5"/>
        <v>0</v>
      </c>
    </row>
    <row r="71" spans="2:12" ht="15" customHeight="1" x14ac:dyDescent="0.35">
      <c r="B71" s="202">
        <f t="shared" ref="B71:B102" si="6">ROW(B65)</f>
        <v>65</v>
      </c>
      <c r="C71" s="40"/>
      <c r="D71" s="40"/>
      <c r="E71" s="102" t="str">
        <f t="shared" ref="E71:E106" si="7">IF(C71="","",IF($L$2="copii 2",2008,IF($L$2="copii 3",2009,"")))</f>
        <v/>
      </c>
      <c r="F71" s="72"/>
      <c r="G71" s="74"/>
      <c r="H71" s="135"/>
      <c r="I71" s="130">
        <f>IF(F71=0,0,IF(F71&gt;tab!$A$702,0,IF(F71&lt;tab!$A$2,700,VLOOKUP(F71,tab!$A$2:$B$702,2,0))))</f>
        <v>0</v>
      </c>
      <c r="J71" s="131">
        <f>IF(G71=0,0,IF(G71&lt;tab!$J$102,0,IF(G71&gt;tab!$J$2,700,VLOOKUP(G71,tab!$J$2:$K$142,2,0))))</f>
        <v>0</v>
      </c>
      <c r="K71" s="132">
        <f>IF(H71=0,0,IF(H71&gt;tab!$P$502,0,IF(H71&lt;tab!$P$2,700,VLOOKUP(H71,tab!$P$2:$Q$502,2,0))))</f>
        <v>0</v>
      </c>
      <c r="L71" s="201">
        <f t="shared" ref="L71:L102" si="8">SUM(I71:K71)</f>
        <v>0</v>
      </c>
    </row>
    <row r="72" spans="2:12" ht="15" customHeight="1" x14ac:dyDescent="0.35">
      <c r="B72" s="202">
        <f t="shared" si="6"/>
        <v>66</v>
      </c>
      <c r="C72" s="40"/>
      <c r="D72" s="40"/>
      <c r="E72" s="102" t="str">
        <f t="shared" si="7"/>
        <v/>
      </c>
      <c r="F72" s="72"/>
      <c r="G72" s="74"/>
      <c r="H72" s="135"/>
      <c r="I72" s="130">
        <f>IF(F72=0,0,IF(F72&gt;tab!$A$702,0,IF(F72&lt;tab!$A$2,700,VLOOKUP(F72,tab!$A$2:$B$702,2,0))))</f>
        <v>0</v>
      </c>
      <c r="J72" s="131">
        <f>IF(G72=0,0,IF(G72&lt;tab!$J$102,0,IF(G72&gt;tab!$J$2,700,VLOOKUP(G72,tab!$J$2:$K$142,2,0))))</f>
        <v>0</v>
      </c>
      <c r="K72" s="132">
        <f>IF(H72=0,0,IF(H72&gt;tab!$P$502,0,IF(H72&lt;tab!$P$2,700,VLOOKUP(H72,tab!$P$2:$Q$502,2,0))))</f>
        <v>0</v>
      </c>
      <c r="L72" s="201">
        <f t="shared" si="8"/>
        <v>0</v>
      </c>
    </row>
    <row r="73" spans="2:12" ht="15" customHeight="1" x14ac:dyDescent="0.35">
      <c r="B73" s="202">
        <f t="shared" si="6"/>
        <v>67</v>
      </c>
      <c r="C73" s="40"/>
      <c r="D73" s="40"/>
      <c r="E73" s="102" t="str">
        <f t="shared" si="7"/>
        <v/>
      </c>
      <c r="F73" s="72"/>
      <c r="G73" s="74"/>
      <c r="H73" s="135"/>
      <c r="I73" s="130">
        <f>IF(F73=0,0,IF(F73&gt;tab!$A$702,0,IF(F73&lt;tab!$A$2,700,VLOOKUP(F73,tab!$A$2:$B$702,2,0))))</f>
        <v>0</v>
      </c>
      <c r="J73" s="131">
        <f>IF(G73=0,0,IF(G73&lt;tab!$J$102,0,IF(G73&gt;tab!$J$2,700,VLOOKUP(G73,tab!$J$2:$K$142,2,0))))</f>
        <v>0</v>
      </c>
      <c r="K73" s="132">
        <f>IF(H73=0,0,IF(H73&gt;tab!$P$502,0,IF(H73&lt;tab!$P$2,700,VLOOKUP(H73,tab!$P$2:$Q$502,2,0))))</f>
        <v>0</v>
      </c>
      <c r="L73" s="201">
        <f t="shared" si="8"/>
        <v>0</v>
      </c>
    </row>
    <row r="74" spans="2:12" ht="15" customHeight="1" x14ac:dyDescent="0.35">
      <c r="B74" s="202">
        <f t="shared" si="6"/>
        <v>68</v>
      </c>
      <c r="C74" s="40"/>
      <c r="D74" s="40"/>
      <c r="E74" s="102" t="str">
        <f t="shared" si="7"/>
        <v/>
      </c>
      <c r="F74" s="72"/>
      <c r="G74" s="74"/>
      <c r="H74" s="135"/>
      <c r="I74" s="130">
        <f>IF(F74=0,0,IF(F74&gt;tab!$A$702,0,IF(F74&lt;tab!$A$2,700,VLOOKUP(F74,tab!$A$2:$B$702,2,0))))</f>
        <v>0</v>
      </c>
      <c r="J74" s="131">
        <f>IF(G74=0,0,IF(G74&lt;tab!$J$102,0,IF(G74&gt;tab!$J$2,700,VLOOKUP(G74,tab!$J$2:$K$142,2,0))))</f>
        <v>0</v>
      </c>
      <c r="K74" s="132">
        <f>IF(H74=0,0,IF(H74&gt;tab!$P$502,0,IF(H74&lt;tab!$P$2,700,VLOOKUP(H74,tab!$P$2:$Q$502,2,0))))</f>
        <v>0</v>
      </c>
      <c r="L74" s="201">
        <f t="shared" si="8"/>
        <v>0</v>
      </c>
    </row>
    <row r="75" spans="2:12" ht="15" customHeight="1" x14ac:dyDescent="0.35">
      <c r="B75" s="202">
        <f t="shared" si="6"/>
        <v>69</v>
      </c>
      <c r="C75" s="40"/>
      <c r="D75" s="40"/>
      <c r="E75" s="102" t="str">
        <f t="shared" si="7"/>
        <v/>
      </c>
      <c r="F75" s="72"/>
      <c r="G75" s="74"/>
      <c r="H75" s="135"/>
      <c r="I75" s="130">
        <f>IF(F75=0,0,IF(F75&gt;tab!$A$702,0,IF(F75&lt;tab!$A$2,700,VLOOKUP(F75,tab!$A$2:$B$702,2,0))))</f>
        <v>0</v>
      </c>
      <c r="J75" s="131">
        <f>IF(G75=0,0,IF(G75&lt;tab!$J$102,0,IF(G75&gt;tab!$J$2,700,VLOOKUP(G75,tab!$J$2:$K$142,2,0))))</f>
        <v>0</v>
      </c>
      <c r="K75" s="132">
        <f>IF(H75=0,0,IF(H75&gt;tab!$P$502,0,IF(H75&lt;tab!$P$2,700,VLOOKUP(H75,tab!$P$2:$Q$502,2,0))))</f>
        <v>0</v>
      </c>
      <c r="L75" s="201">
        <f t="shared" si="8"/>
        <v>0</v>
      </c>
    </row>
    <row r="76" spans="2:12" ht="15" customHeight="1" x14ac:dyDescent="0.35">
      <c r="B76" s="202">
        <f t="shared" si="6"/>
        <v>70</v>
      </c>
      <c r="C76" s="40"/>
      <c r="D76" s="40"/>
      <c r="E76" s="102" t="str">
        <f t="shared" si="7"/>
        <v/>
      </c>
      <c r="F76" s="72"/>
      <c r="G76" s="74"/>
      <c r="H76" s="135"/>
      <c r="I76" s="130">
        <f>IF(F76=0,0,IF(F76&gt;tab!$A$702,0,IF(F76&lt;tab!$A$2,700,VLOOKUP(F76,tab!$A$2:$B$702,2,0))))</f>
        <v>0</v>
      </c>
      <c r="J76" s="131">
        <f>IF(G76=0,0,IF(G76&lt;tab!$J$102,0,IF(G76&gt;tab!$J$2,700,VLOOKUP(G76,tab!$J$2:$K$142,2,0))))</f>
        <v>0</v>
      </c>
      <c r="K76" s="132">
        <f>IF(H76=0,0,IF(H76&gt;tab!$P$502,0,IF(H76&lt;tab!$P$2,700,VLOOKUP(H76,tab!$P$2:$Q$502,2,0))))</f>
        <v>0</v>
      </c>
      <c r="L76" s="201">
        <f t="shared" si="8"/>
        <v>0</v>
      </c>
    </row>
    <row r="77" spans="2:12" ht="15" customHeight="1" x14ac:dyDescent="0.35">
      <c r="B77" s="202">
        <f t="shared" si="6"/>
        <v>71</v>
      </c>
      <c r="C77" s="40"/>
      <c r="D77" s="40"/>
      <c r="E77" s="102" t="str">
        <f t="shared" si="7"/>
        <v/>
      </c>
      <c r="F77" s="72"/>
      <c r="G77" s="74"/>
      <c r="H77" s="135"/>
      <c r="I77" s="130">
        <f>IF(F77=0,0,IF(F77&gt;tab!$A$702,0,IF(F77&lt;tab!$A$2,700,VLOOKUP(F77,tab!$A$2:$B$702,2,0))))</f>
        <v>0</v>
      </c>
      <c r="J77" s="131">
        <f>IF(G77=0,0,IF(G77&lt;tab!$J$102,0,IF(G77&gt;tab!$J$2,700,VLOOKUP(G77,tab!$J$2:$K$142,2,0))))</f>
        <v>0</v>
      </c>
      <c r="K77" s="132">
        <f>IF(H77=0,0,IF(H77&gt;tab!$P$502,0,IF(H77&lt;tab!$P$2,700,VLOOKUP(H77,tab!$P$2:$Q$502,2,0))))</f>
        <v>0</v>
      </c>
      <c r="L77" s="201">
        <f t="shared" si="8"/>
        <v>0</v>
      </c>
    </row>
    <row r="78" spans="2:12" ht="15" customHeight="1" x14ac:dyDescent="0.35">
      <c r="B78" s="202">
        <f t="shared" si="6"/>
        <v>72</v>
      </c>
      <c r="C78" s="40"/>
      <c r="D78" s="40"/>
      <c r="E78" s="102" t="str">
        <f t="shared" si="7"/>
        <v/>
      </c>
      <c r="F78" s="72"/>
      <c r="G78" s="74"/>
      <c r="H78" s="135"/>
      <c r="I78" s="130">
        <f>IF(F78=0,0,IF(F78&gt;tab!$A$702,0,IF(F78&lt;tab!$A$2,700,VLOOKUP(F78,tab!$A$2:$B$702,2,0))))</f>
        <v>0</v>
      </c>
      <c r="J78" s="131">
        <f>IF(G78=0,0,IF(G78&lt;tab!$J$102,0,IF(G78&gt;tab!$J$2,700,VLOOKUP(G78,tab!$J$2:$K$142,2,0))))</f>
        <v>0</v>
      </c>
      <c r="K78" s="132">
        <f>IF(H78=0,0,IF(H78&gt;tab!$P$502,0,IF(H78&lt;tab!$P$2,700,VLOOKUP(H78,tab!$P$2:$Q$502,2,0))))</f>
        <v>0</v>
      </c>
      <c r="L78" s="201">
        <f t="shared" si="8"/>
        <v>0</v>
      </c>
    </row>
    <row r="79" spans="2:12" ht="15" customHeight="1" x14ac:dyDescent="0.35">
      <c r="B79" s="202">
        <f t="shared" si="6"/>
        <v>73</v>
      </c>
      <c r="C79" s="40"/>
      <c r="D79" s="40"/>
      <c r="E79" s="102" t="str">
        <f t="shared" si="7"/>
        <v/>
      </c>
      <c r="F79" s="72"/>
      <c r="G79" s="74"/>
      <c r="H79" s="135"/>
      <c r="I79" s="130">
        <f>IF(F79=0,0,IF(F79&gt;tab!$A$702,0,IF(F79&lt;tab!$A$2,700,VLOOKUP(F79,tab!$A$2:$B$702,2,0))))</f>
        <v>0</v>
      </c>
      <c r="J79" s="131">
        <f>IF(G79=0,0,IF(G79&lt;tab!$J$102,0,IF(G79&gt;tab!$J$2,700,VLOOKUP(G79,tab!$J$2:$K$142,2,0))))</f>
        <v>0</v>
      </c>
      <c r="K79" s="132">
        <f>IF(H79=0,0,IF(H79&gt;tab!$P$502,0,IF(H79&lt;tab!$P$2,700,VLOOKUP(H79,tab!$P$2:$Q$502,2,0))))</f>
        <v>0</v>
      </c>
      <c r="L79" s="201">
        <f t="shared" si="8"/>
        <v>0</v>
      </c>
    </row>
    <row r="80" spans="2:12" ht="15" customHeight="1" x14ac:dyDescent="0.35">
      <c r="B80" s="202">
        <f t="shared" si="6"/>
        <v>74</v>
      </c>
      <c r="C80" s="40"/>
      <c r="D80" s="40"/>
      <c r="E80" s="102" t="str">
        <f t="shared" si="7"/>
        <v/>
      </c>
      <c r="F80" s="72"/>
      <c r="G80" s="74"/>
      <c r="H80" s="135"/>
      <c r="I80" s="130">
        <f>IF(F80=0,0,IF(F80&gt;tab!$A$702,0,IF(F80&lt;tab!$A$2,700,VLOOKUP(F80,tab!$A$2:$B$702,2,0))))</f>
        <v>0</v>
      </c>
      <c r="J80" s="131">
        <f>IF(G80=0,0,IF(G80&lt;tab!$J$102,0,IF(G80&gt;tab!$J$2,700,VLOOKUP(G80,tab!$J$2:$K$142,2,0))))</f>
        <v>0</v>
      </c>
      <c r="K80" s="132">
        <f>IF(H80=0,0,IF(H80&gt;tab!$P$502,0,IF(H80&lt;tab!$P$2,700,VLOOKUP(H80,tab!$P$2:$Q$502,2,0))))</f>
        <v>0</v>
      </c>
      <c r="L80" s="201">
        <f t="shared" si="8"/>
        <v>0</v>
      </c>
    </row>
    <row r="81" spans="2:12" ht="15" customHeight="1" x14ac:dyDescent="0.35">
      <c r="B81" s="202">
        <f t="shared" si="6"/>
        <v>75</v>
      </c>
      <c r="C81" s="40"/>
      <c r="D81" s="40"/>
      <c r="E81" s="102" t="str">
        <f t="shared" si="7"/>
        <v/>
      </c>
      <c r="F81" s="72"/>
      <c r="G81" s="74"/>
      <c r="H81" s="135"/>
      <c r="I81" s="130">
        <f>IF(F81=0,0,IF(F81&gt;tab!$A$702,0,IF(F81&lt;tab!$A$2,700,VLOOKUP(F81,tab!$A$2:$B$702,2,0))))</f>
        <v>0</v>
      </c>
      <c r="J81" s="131">
        <f>IF(G81=0,0,IF(G81&lt;tab!$J$102,0,IF(G81&gt;tab!$J$2,700,VLOOKUP(G81,tab!$J$2:$K$142,2,0))))</f>
        <v>0</v>
      </c>
      <c r="K81" s="132">
        <f>IF(H81=0,0,IF(H81&gt;tab!$P$502,0,IF(H81&lt;tab!$P$2,700,VLOOKUP(H81,tab!$P$2:$Q$502,2,0))))</f>
        <v>0</v>
      </c>
      <c r="L81" s="201">
        <f t="shared" si="8"/>
        <v>0</v>
      </c>
    </row>
    <row r="82" spans="2:12" ht="15" customHeight="1" x14ac:dyDescent="0.35">
      <c r="B82" s="202">
        <f t="shared" si="6"/>
        <v>76</v>
      </c>
      <c r="C82" s="40"/>
      <c r="D82" s="40"/>
      <c r="E82" s="102" t="str">
        <f t="shared" si="7"/>
        <v/>
      </c>
      <c r="F82" s="72"/>
      <c r="G82" s="74"/>
      <c r="H82" s="135"/>
      <c r="I82" s="130">
        <f>IF(F82=0,0,IF(F82&gt;tab!$A$702,0,IF(F82&lt;tab!$A$2,700,VLOOKUP(F82,tab!$A$2:$B$702,2,0))))</f>
        <v>0</v>
      </c>
      <c r="J82" s="131">
        <f>IF(G82=0,0,IF(G82&lt;tab!$J$102,0,IF(G82&gt;tab!$J$2,700,VLOOKUP(G82,tab!$J$2:$K$142,2,0))))</f>
        <v>0</v>
      </c>
      <c r="K82" s="132">
        <f>IF(H82=0,0,IF(H82&gt;tab!$P$502,0,IF(H82&lt;tab!$P$2,700,VLOOKUP(H82,tab!$P$2:$Q$502,2,0))))</f>
        <v>0</v>
      </c>
      <c r="L82" s="201">
        <f t="shared" si="8"/>
        <v>0</v>
      </c>
    </row>
    <row r="83" spans="2:12" ht="15" customHeight="1" x14ac:dyDescent="0.35">
      <c r="B83" s="202">
        <f t="shared" si="6"/>
        <v>77</v>
      </c>
      <c r="C83" s="40"/>
      <c r="D83" s="40"/>
      <c r="E83" s="102" t="str">
        <f t="shared" si="7"/>
        <v/>
      </c>
      <c r="F83" s="72"/>
      <c r="G83" s="74"/>
      <c r="H83" s="135"/>
      <c r="I83" s="130">
        <f>IF(F83=0,0,IF(F83&gt;tab!$A$702,0,IF(F83&lt;tab!$A$2,700,VLOOKUP(F83,tab!$A$2:$B$702,2,0))))</f>
        <v>0</v>
      </c>
      <c r="J83" s="131">
        <f>IF(G83=0,0,IF(G83&lt;tab!$J$102,0,IF(G83&gt;tab!$J$2,700,VLOOKUP(G83,tab!$J$2:$K$142,2,0))))</f>
        <v>0</v>
      </c>
      <c r="K83" s="132">
        <f>IF(H83=0,0,IF(H83&gt;tab!$P$502,0,IF(H83&lt;tab!$P$2,700,VLOOKUP(H83,tab!$P$2:$Q$502,2,0))))</f>
        <v>0</v>
      </c>
      <c r="L83" s="201">
        <f t="shared" si="8"/>
        <v>0</v>
      </c>
    </row>
    <row r="84" spans="2:12" ht="15" customHeight="1" x14ac:dyDescent="0.35">
      <c r="B84" s="202">
        <f t="shared" si="6"/>
        <v>78</v>
      </c>
      <c r="C84" s="40"/>
      <c r="D84" s="40"/>
      <c r="E84" s="102" t="str">
        <f t="shared" si="7"/>
        <v/>
      </c>
      <c r="F84" s="72"/>
      <c r="G84" s="74"/>
      <c r="H84" s="135"/>
      <c r="I84" s="130">
        <f>IF(F84=0,0,IF(F84&gt;tab!$A$702,0,IF(F84&lt;tab!$A$2,700,VLOOKUP(F84,tab!$A$2:$B$702,2,0))))</f>
        <v>0</v>
      </c>
      <c r="J84" s="131">
        <f>IF(G84=0,0,IF(G84&lt;tab!$J$102,0,IF(G84&gt;tab!$J$2,700,VLOOKUP(G84,tab!$J$2:$K$142,2,0))))</f>
        <v>0</v>
      </c>
      <c r="K84" s="132">
        <f>IF(H84=0,0,IF(H84&gt;tab!$P$502,0,IF(H84&lt;tab!$P$2,700,VLOOKUP(H84,tab!$P$2:$Q$502,2,0))))</f>
        <v>0</v>
      </c>
      <c r="L84" s="201">
        <f t="shared" si="8"/>
        <v>0</v>
      </c>
    </row>
    <row r="85" spans="2:12" ht="15" customHeight="1" x14ac:dyDescent="0.35">
      <c r="B85" s="202">
        <f t="shared" si="6"/>
        <v>79</v>
      </c>
      <c r="C85" s="40"/>
      <c r="D85" s="40"/>
      <c r="E85" s="102" t="str">
        <f t="shared" si="7"/>
        <v/>
      </c>
      <c r="F85" s="72"/>
      <c r="G85" s="74"/>
      <c r="H85" s="135"/>
      <c r="I85" s="130">
        <f>IF(F85=0,0,IF(F85&gt;tab!$A$702,0,IF(F85&lt;tab!$A$2,700,VLOOKUP(F85,tab!$A$2:$B$702,2,0))))</f>
        <v>0</v>
      </c>
      <c r="J85" s="131">
        <f>IF(G85=0,0,IF(G85&lt;tab!$J$102,0,IF(G85&gt;tab!$J$2,700,VLOOKUP(G85,tab!$J$2:$K$142,2,0))))</f>
        <v>0</v>
      </c>
      <c r="K85" s="132">
        <f>IF(H85=0,0,IF(H85&gt;tab!$P$502,0,IF(H85&lt;tab!$P$2,700,VLOOKUP(H85,tab!$P$2:$Q$502,2,0))))</f>
        <v>0</v>
      </c>
      <c r="L85" s="201">
        <f t="shared" si="8"/>
        <v>0</v>
      </c>
    </row>
    <row r="86" spans="2:12" ht="15" customHeight="1" x14ac:dyDescent="0.35">
      <c r="B86" s="202">
        <f t="shared" si="6"/>
        <v>80</v>
      </c>
      <c r="C86" s="40"/>
      <c r="D86" s="40"/>
      <c r="E86" s="102" t="str">
        <f t="shared" si="7"/>
        <v/>
      </c>
      <c r="F86" s="72"/>
      <c r="G86" s="74"/>
      <c r="H86" s="135"/>
      <c r="I86" s="130">
        <f>IF(F86=0,0,IF(F86&gt;tab!$A$702,0,IF(F86&lt;tab!$A$2,700,VLOOKUP(F86,tab!$A$2:$B$702,2,0))))</f>
        <v>0</v>
      </c>
      <c r="J86" s="131">
        <f>IF(G86=0,0,IF(G86&lt;tab!$J$102,0,IF(G86&gt;tab!$J$2,700,VLOOKUP(G86,tab!$J$2:$K$142,2,0))))</f>
        <v>0</v>
      </c>
      <c r="K86" s="132">
        <f>IF(H86=0,0,IF(H86&gt;tab!$P$502,0,IF(H86&lt;tab!$P$2,700,VLOOKUP(H86,tab!$P$2:$Q$502,2,0))))</f>
        <v>0</v>
      </c>
      <c r="L86" s="201">
        <f t="shared" si="8"/>
        <v>0</v>
      </c>
    </row>
    <row r="87" spans="2:12" ht="15" customHeight="1" x14ac:dyDescent="0.35">
      <c r="B87" s="202">
        <f t="shared" si="6"/>
        <v>81</v>
      </c>
      <c r="C87" s="40"/>
      <c r="D87" s="40"/>
      <c r="E87" s="102" t="str">
        <f t="shared" si="7"/>
        <v/>
      </c>
      <c r="F87" s="72"/>
      <c r="G87" s="74"/>
      <c r="H87" s="135"/>
      <c r="I87" s="130">
        <f>IF(F87=0,0,IF(F87&gt;tab!$A$702,0,IF(F87&lt;tab!$A$2,700,VLOOKUP(F87,tab!$A$2:$B$702,2,0))))</f>
        <v>0</v>
      </c>
      <c r="J87" s="131">
        <f>IF(G87=0,0,IF(G87&lt;tab!$J$102,0,IF(G87&gt;tab!$J$2,700,VLOOKUP(G87,tab!$J$2:$K$142,2,0))))</f>
        <v>0</v>
      </c>
      <c r="K87" s="132">
        <f>IF(H87=0,0,IF(H87&gt;tab!$P$502,0,IF(H87&lt;tab!$P$2,700,VLOOKUP(H87,tab!$P$2:$Q$502,2,0))))</f>
        <v>0</v>
      </c>
      <c r="L87" s="201">
        <f t="shared" si="8"/>
        <v>0</v>
      </c>
    </row>
    <row r="88" spans="2:12" ht="15" customHeight="1" x14ac:dyDescent="0.35">
      <c r="B88" s="202">
        <f t="shared" si="6"/>
        <v>82</v>
      </c>
      <c r="C88" s="40"/>
      <c r="D88" s="40"/>
      <c r="E88" s="102" t="str">
        <f t="shared" si="7"/>
        <v/>
      </c>
      <c r="F88" s="72"/>
      <c r="G88" s="74"/>
      <c r="H88" s="135"/>
      <c r="I88" s="130">
        <f>IF(F88=0,0,IF(F88&gt;tab!$A$702,0,IF(F88&lt;tab!$A$2,700,VLOOKUP(F88,tab!$A$2:$B$702,2,0))))</f>
        <v>0</v>
      </c>
      <c r="J88" s="131">
        <f>IF(G88=0,0,IF(G88&lt;tab!$J$102,0,IF(G88&gt;tab!$J$2,700,VLOOKUP(G88,tab!$J$2:$K$142,2,0))))</f>
        <v>0</v>
      </c>
      <c r="K88" s="132">
        <f>IF(H88=0,0,IF(H88&gt;tab!$P$502,0,IF(H88&lt;tab!$P$2,700,VLOOKUP(H88,tab!$P$2:$Q$502,2,0))))</f>
        <v>0</v>
      </c>
      <c r="L88" s="201">
        <f t="shared" si="8"/>
        <v>0</v>
      </c>
    </row>
    <row r="89" spans="2:12" ht="15" customHeight="1" x14ac:dyDescent="0.35">
      <c r="B89" s="202">
        <f t="shared" si="6"/>
        <v>83</v>
      </c>
      <c r="C89" s="40"/>
      <c r="D89" s="40"/>
      <c r="E89" s="102" t="str">
        <f t="shared" si="7"/>
        <v/>
      </c>
      <c r="F89" s="72"/>
      <c r="G89" s="74"/>
      <c r="H89" s="135"/>
      <c r="I89" s="130">
        <f>IF(F89=0,0,IF(F89&gt;tab!$A$702,0,IF(F89&lt;tab!$A$2,700,VLOOKUP(F89,tab!$A$2:$B$702,2,0))))</f>
        <v>0</v>
      </c>
      <c r="J89" s="131">
        <f>IF(G89=0,0,IF(G89&lt;tab!$J$102,0,IF(G89&gt;tab!$J$2,700,VLOOKUP(G89,tab!$J$2:$K$142,2,0))))</f>
        <v>0</v>
      </c>
      <c r="K89" s="132">
        <f>IF(H89=0,0,IF(H89&gt;tab!$P$502,0,IF(H89&lt;tab!$P$2,700,VLOOKUP(H89,tab!$P$2:$Q$502,2,0))))</f>
        <v>0</v>
      </c>
      <c r="L89" s="201">
        <f t="shared" si="8"/>
        <v>0</v>
      </c>
    </row>
    <row r="90" spans="2:12" ht="15" customHeight="1" x14ac:dyDescent="0.35">
      <c r="B90" s="202">
        <f t="shared" si="6"/>
        <v>84</v>
      </c>
      <c r="C90" s="40"/>
      <c r="D90" s="40"/>
      <c r="E90" s="102" t="str">
        <f t="shared" si="7"/>
        <v/>
      </c>
      <c r="F90" s="72"/>
      <c r="G90" s="74"/>
      <c r="H90" s="135"/>
      <c r="I90" s="130">
        <f>IF(F90=0,0,IF(F90&gt;tab!$A$702,0,IF(F90&lt;tab!$A$2,700,VLOOKUP(F90,tab!$A$2:$B$702,2,0))))</f>
        <v>0</v>
      </c>
      <c r="J90" s="131">
        <f>IF(G90=0,0,IF(G90&lt;tab!$J$102,0,IF(G90&gt;tab!$J$2,700,VLOOKUP(G90,tab!$J$2:$K$142,2,0))))</f>
        <v>0</v>
      </c>
      <c r="K90" s="132">
        <f>IF(H90=0,0,IF(H90&gt;tab!$P$502,0,IF(H90&lt;tab!$P$2,700,VLOOKUP(H90,tab!$P$2:$Q$502,2,0))))</f>
        <v>0</v>
      </c>
      <c r="L90" s="201">
        <f t="shared" si="8"/>
        <v>0</v>
      </c>
    </row>
    <row r="91" spans="2:12" ht="15" customHeight="1" x14ac:dyDescent="0.35">
      <c r="B91" s="202">
        <f t="shared" si="6"/>
        <v>85</v>
      </c>
      <c r="C91" s="40"/>
      <c r="D91" s="40"/>
      <c r="E91" s="102" t="str">
        <f t="shared" si="7"/>
        <v/>
      </c>
      <c r="F91" s="72"/>
      <c r="G91" s="74"/>
      <c r="H91" s="135"/>
      <c r="I91" s="130">
        <f>IF(F91=0,0,IF(F91&gt;tab!$A$702,0,IF(F91&lt;tab!$A$2,700,VLOOKUP(F91,tab!$A$2:$B$702,2,0))))</f>
        <v>0</v>
      </c>
      <c r="J91" s="131">
        <f>IF(G91=0,0,IF(G91&lt;tab!$J$102,0,IF(G91&gt;tab!$J$2,700,VLOOKUP(G91,tab!$J$2:$K$142,2,0))))</f>
        <v>0</v>
      </c>
      <c r="K91" s="132">
        <f>IF(H91=0,0,IF(H91&gt;tab!$P$502,0,IF(H91&lt;tab!$P$2,700,VLOOKUP(H91,tab!$P$2:$Q$502,2,0))))</f>
        <v>0</v>
      </c>
      <c r="L91" s="201">
        <f t="shared" si="8"/>
        <v>0</v>
      </c>
    </row>
    <row r="92" spans="2:12" ht="15" customHeight="1" x14ac:dyDescent="0.35">
      <c r="B92" s="202">
        <f t="shared" si="6"/>
        <v>86</v>
      </c>
      <c r="C92" s="40"/>
      <c r="D92" s="40"/>
      <c r="E92" s="102" t="str">
        <f t="shared" si="7"/>
        <v/>
      </c>
      <c r="F92" s="72"/>
      <c r="G92" s="74"/>
      <c r="H92" s="135"/>
      <c r="I92" s="130">
        <f>IF(F92=0,0,IF(F92&gt;tab!$A$702,0,IF(F92&lt;tab!$A$2,700,VLOOKUP(F92,tab!$A$2:$B$702,2,0))))</f>
        <v>0</v>
      </c>
      <c r="J92" s="131">
        <f>IF(G92=0,0,IF(G92&lt;tab!$J$102,0,IF(G92&gt;tab!$J$2,700,VLOOKUP(G92,tab!$J$2:$K$142,2,0))))</f>
        <v>0</v>
      </c>
      <c r="K92" s="132">
        <f>IF(H92=0,0,IF(H92&gt;tab!$P$502,0,IF(H92&lt;tab!$P$2,700,VLOOKUP(H92,tab!$P$2:$Q$502,2,0))))</f>
        <v>0</v>
      </c>
      <c r="L92" s="201">
        <f t="shared" si="8"/>
        <v>0</v>
      </c>
    </row>
    <row r="93" spans="2:12" ht="15" customHeight="1" x14ac:dyDescent="0.35">
      <c r="B93" s="202">
        <f t="shared" si="6"/>
        <v>87</v>
      </c>
      <c r="C93" s="40"/>
      <c r="D93" s="40"/>
      <c r="E93" s="102" t="str">
        <f t="shared" si="7"/>
        <v/>
      </c>
      <c r="F93" s="72"/>
      <c r="G93" s="74"/>
      <c r="H93" s="135"/>
      <c r="I93" s="130">
        <f>IF(F93=0,0,IF(F93&gt;tab!$A$702,0,IF(F93&lt;tab!$A$2,700,VLOOKUP(F93,tab!$A$2:$B$702,2,0))))</f>
        <v>0</v>
      </c>
      <c r="J93" s="131">
        <f>IF(G93=0,0,IF(G93&lt;tab!$J$102,0,IF(G93&gt;tab!$J$2,700,VLOOKUP(G93,tab!$J$2:$K$142,2,0))))</f>
        <v>0</v>
      </c>
      <c r="K93" s="132">
        <f>IF(H93=0,0,IF(H93&gt;tab!$P$502,0,IF(H93&lt;tab!$P$2,700,VLOOKUP(H93,tab!$P$2:$Q$502,2,0))))</f>
        <v>0</v>
      </c>
      <c r="L93" s="201">
        <f t="shared" si="8"/>
        <v>0</v>
      </c>
    </row>
    <row r="94" spans="2:12" ht="15" customHeight="1" x14ac:dyDescent="0.35">
      <c r="B94" s="202">
        <f t="shared" si="6"/>
        <v>88</v>
      </c>
      <c r="C94" s="40"/>
      <c r="D94" s="40"/>
      <c r="E94" s="102" t="str">
        <f t="shared" si="7"/>
        <v/>
      </c>
      <c r="F94" s="72"/>
      <c r="G94" s="74"/>
      <c r="H94" s="135"/>
      <c r="I94" s="130">
        <f>IF(F94=0,0,IF(F94&gt;tab!$A$702,0,IF(F94&lt;tab!$A$2,700,VLOOKUP(F94,tab!$A$2:$B$702,2,0))))</f>
        <v>0</v>
      </c>
      <c r="J94" s="131">
        <f>IF(G94=0,0,IF(G94&lt;tab!$J$102,0,IF(G94&gt;tab!$J$2,700,VLOOKUP(G94,tab!$J$2:$K$142,2,0))))</f>
        <v>0</v>
      </c>
      <c r="K94" s="132">
        <f>IF(H94=0,0,IF(H94&gt;tab!$P$502,0,IF(H94&lt;tab!$P$2,700,VLOOKUP(H94,tab!$P$2:$Q$502,2,0))))</f>
        <v>0</v>
      </c>
      <c r="L94" s="201">
        <f t="shared" si="8"/>
        <v>0</v>
      </c>
    </row>
    <row r="95" spans="2:12" ht="15" customHeight="1" x14ac:dyDescent="0.35">
      <c r="B95" s="202">
        <f t="shared" si="6"/>
        <v>89</v>
      </c>
      <c r="C95" s="40"/>
      <c r="D95" s="40"/>
      <c r="E95" s="102" t="str">
        <f t="shared" si="7"/>
        <v/>
      </c>
      <c r="F95" s="72"/>
      <c r="G95" s="74"/>
      <c r="H95" s="135"/>
      <c r="I95" s="130">
        <f>IF(F95=0,0,IF(F95&gt;tab!$A$702,0,IF(F95&lt;tab!$A$2,700,VLOOKUP(F95,tab!$A$2:$B$702,2,0))))</f>
        <v>0</v>
      </c>
      <c r="J95" s="131">
        <f>IF(G95=0,0,IF(G95&lt;tab!$J$102,0,IF(G95&gt;tab!$J$2,700,VLOOKUP(G95,tab!$J$2:$K$142,2,0))))</f>
        <v>0</v>
      </c>
      <c r="K95" s="132">
        <f>IF(H95=0,0,IF(H95&gt;tab!$P$502,0,IF(H95&lt;tab!$P$2,700,VLOOKUP(H95,tab!$P$2:$Q$502,2,0))))</f>
        <v>0</v>
      </c>
      <c r="L95" s="201">
        <f t="shared" si="8"/>
        <v>0</v>
      </c>
    </row>
    <row r="96" spans="2:12" ht="15" customHeight="1" x14ac:dyDescent="0.35">
      <c r="B96" s="202">
        <f t="shared" si="6"/>
        <v>90</v>
      </c>
      <c r="C96" s="40"/>
      <c r="D96" s="40"/>
      <c r="E96" s="102" t="str">
        <f t="shared" si="7"/>
        <v/>
      </c>
      <c r="F96" s="72"/>
      <c r="G96" s="74"/>
      <c r="H96" s="135"/>
      <c r="I96" s="130">
        <f>IF(F96=0,0,IF(F96&gt;tab!$A$702,0,IF(F96&lt;tab!$A$2,700,VLOOKUP(F96,tab!$A$2:$B$702,2,0))))</f>
        <v>0</v>
      </c>
      <c r="J96" s="131">
        <f>IF(G96=0,0,IF(G96&lt;tab!$J$102,0,IF(G96&gt;tab!$J$2,700,VLOOKUP(G96,tab!$J$2:$K$142,2,0))))</f>
        <v>0</v>
      </c>
      <c r="K96" s="132">
        <f>IF(H96=0,0,IF(H96&gt;tab!$P$502,0,IF(H96&lt;tab!$P$2,700,VLOOKUP(H96,tab!$P$2:$Q$502,2,0))))</f>
        <v>0</v>
      </c>
      <c r="L96" s="201">
        <f t="shared" si="8"/>
        <v>0</v>
      </c>
    </row>
    <row r="97" spans="2:12" ht="15" customHeight="1" x14ac:dyDescent="0.35">
      <c r="B97" s="202">
        <f t="shared" si="6"/>
        <v>91</v>
      </c>
      <c r="C97" s="40"/>
      <c r="D97" s="40"/>
      <c r="E97" s="102" t="str">
        <f t="shared" si="7"/>
        <v/>
      </c>
      <c r="F97" s="72"/>
      <c r="G97" s="74"/>
      <c r="H97" s="135"/>
      <c r="I97" s="130">
        <f>IF(F97=0,0,IF(F97&gt;tab!$A$702,0,IF(F97&lt;tab!$A$2,700,VLOOKUP(F97,tab!$A$2:$B$702,2,0))))</f>
        <v>0</v>
      </c>
      <c r="J97" s="131">
        <f>IF(G97=0,0,IF(G97&lt;tab!$J$102,0,IF(G97&gt;tab!$J$2,700,VLOOKUP(G97,tab!$J$2:$K$142,2,0))))</f>
        <v>0</v>
      </c>
      <c r="K97" s="132">
        <f>IF(H97=0,0,IF(H97&gt;tab!$P$502,0,IF(H97&lt;tab!$P$2,700,VLOOKUP(H97,tab!$P$2:$Q$502,2,0))))</f>
        <v>0</v>
      </c>
      <c r="L97" s="201">
        <f t="shared" si="8"/>
        <v>0</v>
      </c>
    </row>
    <row r="98" spans="2:12" ht="15" customHeight="1" x14ac:dyDescent="0.35">
      <c r="B98" s="202">
        <f t="shared" si="6"/>
        <v>92</v>
      </c>
      <c r="C98" s="40"/>
      <c r="D98" s="40"/>
      <c r="E98" s="102" t="str">
        <f t="shared" si="7"/>
        <v/>
      </c>
      <c r="F98" s="72"/>
      <c r="G98" s="74"/>
      <c r="H98" s="135"/>
      <c r="I98" s="130">
        <f>IF(F98=0,0,IF(F98&gt;tab!$A$702,0,IF(F98&lt;tab!$A$2,700,VLOOKUP(F98,tab!$A$2:$B$702,2,0))))</f>
        <v>0</v>
      </c>
      <c r="J98" s="131">
        <f>IF(G98=0,0,IF(G98&lt;tab!$J$102,0,IF(G98&gt;tab!$J$2,700,VLOOKUP(G98,tab!$J$2:$K$142,2,0))))</f>
        <v>0</v>
      </c>
      <c r="K98" s="132">
        <f>IF(H98=0,0,IF(H98&gt;tab!$P$502,0,IF(H98&lt;tab!$P$2,700,VLOOKUP(H98,tab!$P$2:$Q$502,2,0))))</f>
        <v>0</v>
      </c>
      <c r="L98" s="201">
        <f t="shared" si="8"/>
        <v>0</v>
      </c>
    </row>
    <row r="99" spans="2:12" ht="15" customHeight="1" x14ac:dyDescent="0.35">
      <c r="B99" s="202">
        <f t="shared" si="6"/>
        <v>93</v>
      </c>
      <c r="C99" s="40"/>
      <c r="D99" s="40"/>
      <c r="E99" s="102" t="str">
        <f t="shared" si="7"/>
        <v/>
      </c>
      <c r="F99" s="72"/>
      <c r="G99" s="74"/>
      <c r="H99" s="135"/>
      <c r="I99" s="130">
        <f>IF(F99=0,0,IF(F99&gt;tab!$A$702,0,IF(F99&lt;tab!$A$2,700,VLOOKUP(F99,tab!$A$2:$B$702,2,0))))</f>
        <v>0</v>
      </c>
      <c r="J99" s="131">
        <f>IF(G99=0,0,IF(G99&lt;tab!$J$102,0,IF(G99&gt;tab!$J$2,700,VLOOKUP(G99,tab!$J$2:$K$142,2,0))))</f>
        <v>0</v>
      </c>
      <c r="K99" s="132">
        <f>IF(H99=0,0,IF(H99&gt;tab!$P$502,0,IF(H99&lt;tab!$P$2,700,VLOOKUP(H99,tab!$P$2:$Q$502,2,0))))</f>
        <v>0</v>
      </c>
      <c r="L99" s="201">
        <f t="shared" si="8"/>
        <v>0</v>
      </c>
    </row>
    <row r="100" spans="2:12" ht="15" customHeight="1" x14ac:dyDescent="0.35">
      <c r="B100" s="202">
        <f t="shared" si="6"/>
        <v>94</v>
      </c>
      <c r="C100" s="40"/>
      <c r="D100" s="40"/>
      <c r="E100" s="102" t="str">
        <f t="shared" si="7"/>
        <v/>
      </c>
      <c r="F100" s="72"/>
      <c r="G100" s="74"/>
      <c r="H100" s="135"/>
      <c r="I100" s="130">
        <f>IF(F100=0,0,IF(F100&gt;tab!$A$702,0,IF(F100&lt;tab!$A$2,700,VLOOKUP(F100,tab!$A$2:$B$702,2,0))))</f>
        <v>0</v>
      </c>
      <c r="J100" s="131">
        <f>IF(G100=0,0,IF(G100&lt;tab!$J$102,0,IF(G100&gt;tab!$J$2,700,VLOOKUP(G100,tab!$J$2:$K$142,2,0))))</f>
        <v>0</v>
      </c>
      <c r="K100" s="132">
        <f>IF(H100=0,0,IF(H100&gt;tab!$P$502,0,IF(H100&lt;tab!$P$2,700,VLOOKUP(H100,tab!$P$2:$Q$502,2,0))))</f>
        <v>0</v>
      </c>
      <c r="L100" s="201">
        <f t="shared" si="8"/>
        <v>0</v>
      </c>
    </row>
    <row r="101" spans="2:12" ht="15" customHeight="1" x14ac:dyDescent="0.35">
      <c r="B101" s="202">
        <f t="shared" si="6"/>
        <v>95</v>
      </c>
      <c r="C101" s="40"/>
      <c r="D101" s="40"/>
      <c r="E101" s="102" t="str">
        <f t="shared" si="7"/>
        <v/>
      </c>
      <c r="F101" s="72"/>
      <c r="G101" s="74"/>
      <c r="H101" s="135"/>
      <c r="I101" s="130">
        <f>IF(F101=0,0,IF(F101&gt;tab!$A$702,0,IF(F101&lt;tab!$A$2,700,VLOOKUP(F101,tab!$A$2:$B$702,2,0))))</f>
        <v>0</v>
      </c>
      <c r="J101" s="131">
        <f>IF(G101=0,0,IF(G101&lt;tab!$J$102,0,IF(G101&gt;tab!$J$2,700,VLOOKUP(G101,tab!$J$2:$K$142,2,0))))</f>
        <v>0</v>
      </c>
      <c r="K101" s="132">
        <f>IF(H101=0,0,IF(H101&gt;tab!$P$502,0,IF(H101&lt;tab!$P$2,700,VLOOKUP(H101,tab!$P$2:$Q$502,2,0))))</f>
        <v>0</v>
      </c>
      <c r="L101" s="201">
        <f t="shared" si="8"/>
        <v>0</v>
      </c>
    </row>
    <row r="102" spans="2:12" ht="15" customHeight="1" x14ac:dyDescent="0.35">
      <c r="B102" s="202">
        <f t="shared" si="6"/>
        <v>96</v>
      </c>
      <c r="C102" s="40"/>
      <c r="D102" s="40"/>
      <c r="E102" s="102" t="str">
        <f t="shared" si="7"/>
        <v/>
      </c>
      <c r="F102" s="72"/>
      <c r="G102" s="74"/>
      <c r="H102" s="135"/>
      <c r="I102" s="130">
        <f>IF(F102=0,0,IF(F102&gt;tab!$A$702,0,IF(F102&lt;tab!$A$2,700,VLOOKUP(F102,tab!$A$2:$B$702,2,0))))</f>
        <v>0</v>
      </c>
      <c r="J102" s="131">
        <f>IF(G102=0,0,IF(G102&lt;tab!$J$102,0,IF(G102&gt;tab!$J$2,700,VLOOKUP(G102,tab!$J$2:$K$142,2,0))))</f>
        <v>0</v>
      </c>
      <c r="K102" s="132">
        <f>IF(H102=0,0,IF(H102&gt;tab!$P$502,0,IF(H102&lt;tab!$P$2,700,VLOOKUP(H102,tab!$P$2:$Q$502,2,0))))</f>
        <v>0</v>
      </c>
      <c r="L102" s="201">
        <f t="shared" si="8"/>
        <v>0</v>
      </c>
    </row>
    <row r="103" spans="2:12" ht="15" customHeight="1" x14ac:dyDescent="0.35">
      <c r="B103" s="202">
        <f t="shared" ref="B103:B106" si="9">ROW(B97)</f>
        <v>97</v>
      </c>
      <c r="C103" s="40"/>
      <c r="D103" s="40"/>
      <c r="E103" s="102" t="str">
        <f t="shared" si="7"/>
        <v/>
      </c>
      <c r="F103" s="72"/>
      <c r="G103" s="74"/>
      <c r="H103" s="135"/>
      <c r="I103" s="130">
        <f>IF(F103=0,0,IF(F103&gt;tab!$A$702,0,IF(F103&lt;tab!$A$2,700,VLOOKUP(F103,tab!$A$2:$B$702,2,0))))</f>
        <v>0</v>
      </c>
      <c r="J103" s="131">
        <f>IF(G103=0,0,IF(G103&lt;tab!$J$102,0,IF(G103&gt;tab!$J$2,700,VLOOKUP(G103,tab!$J$2:$K$142,2,0))))</f>
        <v>0</v>
      </c>
      <c r="K103" s="132">
        <f>IF(H103=0,0,IF(H103&gt;tab!$P$502,0,IF(H103&lt;tab!$P$2,700,VLOOKUP(H103,tab!$P$2:$Q$502,2,0))))</f>
        <v>0</v>
      </c>
      <c r="L103" s="201">
        <f t="shared" ref="L103:L106" si="10">SUM(I103:K103)</f>
        <v>0</v>
      </c>
    </row>
    <row r="104" spans="2:12" ht="15" customHeight="1" x14ac:dyDescent="0.35">
      <c r="B104" s="202">
        <f t="shared" si="9"/>
        <v>98</v>
      </c>
      <c r="C104" s="40"/>
      <c r="D104" s="40"/>
      <c r="E104" s="102" t="str">
        <f t="shared" si="7"/>
        <v/>
      </c>
      <c r="F104" s="72"/>
      <c r="G104" s="74"/>
      <c r="H104" s="135"/>
      <c r="I104" s="130">
        <f>IF(F104=0,0,IF(F104&gt;tab!$A$702,0,IF(F104&lt;tab!$A$2,700,VLOOKUP(F104,tab!$A$2:$B$702,2,0))))</f>
        <v>0</v>
      </c>
      <c r="J104" s="131">
        <f>IF(G104=0,0,IF(G104&lt;tab!$J$102,0,IF(G104&gt;tab!$J$2,700,VLOOKUP(G104,tab!$J$2:$K$142,2,0))))</f>
        <v>0</v>
      </c>
      <c r="K104" s="132">
        <f>IF(H104=0,0,IF(H104&gt;tab!$P$502,0,IF(H104&lt;tab!$P$2,700,VLOOKUP(H104,tab!$P$2:$Q$502,2,0))))</f>
        <v>0</v>
      </c>
      <c r="L104" s="201">
        <f t="shared" si="10"/>
        <v>0</v>
      </c>
    </row>
    <row r="105" spans="2:12" ht="15" customHeight="1" x14ac:dyDescent="0.35">
      <c r="B105" s="202">
        <f t="shared" si="9"/>
        <v>99</v>
      </c>
      <c r="C105" s="40"/>
      <c r="D105" s="40"/>
      <c r="E105" s="102" t="str">
        <f t="shared" si="7"/>
        <v/>
      </c>
      <c r="F105" s="72"/>
      <c r="G105" s="74"/>
      <c r="H105" s="135"/>
      <c r="I105" s="130">
        <f>IF(F105=0,0,IF(F105&gt;tab!$A$702,0,IF(F105&lt;tab!$A$2,700,VLOOKUP(F105,tab!$A$2:$B$702,2,0))))</f>
        <v>0</v>
      </c>
      <c r="J105" s="131">
        <f>IF(G105=0,0,IF(G105&lt;tab!$J$102,0,IF(G105&gt;tab!$J$2,700,VLOOKUP(G105,tab!$J$2:$K$142,2,0))))</f>
        <v>0</v>
      </c>
      <c r="K105" s="132">
        <f>IF(H105=0,0,IF(H105&gt;tab!$P$502,0,IF(H105&lt;tab!$P$2,700,VLOOKUP(H105,tab!$P$2:$Q$502,2,0))))</f>
        <v>0</v>
      </c>
      <c r="L105" s="201">
        <f t="shared" si="10"/>
        <v>0</v>
      </c>
    </row>
    <row r="106" spans="2:12" ht="15" customHeight="1" x14ac:dyDescent="0.35">
      <c r="B106" s="202">
        <f t="shared" si="9"/>
        <v>100</v>
      </c>
      <c r="C106" s="40"/>
      <c r="D106" s="40"/>
      <c r="E106" s="102" t="str">
        <f t="shared" si="7"/>
        <v/>
      </c>
      <c r="F106" s="72"/>
      <c r="G106" s="74"/>
      <c r="H106" s="135"/>
      <c r="I106" s="130">
        <f>IF(F106=0,0,IF(F106&gt;tab!$A$702,0,IF(F106&lt;tab!$A$2,700,VLOOKUP(F106,tab!$A$2:$B$702,2,0))))</f>
        <v>0</v>
      </c>
      <c r="J106" s="131">
        <f>IF(G106=0,0,IF(G106&lt;tab!$J$102,0,IF(G106&gt;tab!$J$2,700,VLOOKUP(G106,tab!$J$2:$K$142,2,0))))</f>
        <v>0</v>
      </c>
      <c r="K106" s="132">
        <f>IF(H106=0,0,IF(H106&gt;tab!$P$502,0,IF(H106&lt;tab!$P$2,700,VLOOKUP(H106,tab!$P$2:$Q$502,2,0))))</f>
        <v>0</v>
      </c>
      <c r="L106" s="201">
        <f t="shared" si="10"/>
        <v>0</v>
      </c>
    </row>
  </sheetData>
  <sheetProtection algorithmName="SHA-512" hashValue="FdbvSXjJlqS+yBOlyuIKg0N0O4pLSJWjPFRl4Ppm0f0OZiTJ+hIi1DgqFFw91X3W9xgJKUHpndB2/9Cn5CkIwg==" saltValue="wheZZt+y7F6ukPuJo+wecg==" spinCount="100000" sheet="1" selectLockedCells="1" sort="0" autoFilter="0"/>
  <protectedRanges>
    <protectedRange sqref="F6:M106" name="B1F"/>
    <protectedRange sqref="F6:L106" name="B1F_1"/>
    <protectedRange sqref="C6" name="B3B_1"/>
    <protectedRange sqref="D6" name="B3B_2"/>
    <protectedRange sqref="E6" name="B1F_3_2_1_2"/>
    <protectedRange sqref="B7:B106" name="B1F_2"/>
    <protectedRange sqref="B6" name="B3B_3"/>
  </protectedRanges>
  <autoFilter ref="F6:L6" xr:uid="{C89AB57E-F1D0-4399-883F-988C1F9EE281}">
    <sortState ref="F7:L106">
      <sortCondition descending="1" ref="L6"/>
    </sortState>
  </autoFilter>
  <conditionalFormatting sqref="C7:D106">
    <cfRule type="notContainsBlanks" dxfId="117" priority="10">
      <formula>LEN(TRIM(C7))&gt;0</formula>
    </cfRule>
  </conditionalFormatting>
  <conditionalFormatting sqref="G7:G106">
    <cfRule type="containsBlanks" dxfId="116" priority="6" stopIfTrue="1">
      <formula>LEN(TRIM(G7))=0</formula>
    </cfRule>
    <cfRule type="cellIs" dxfId="115" priority="7" stopIfTrue="1" operator="notBetween">
      <formula>0.6</formula>
      <formula>1.6</formula>
    </cfRule>
  </conditionalFormatting>
  <conditionalFormatting sqref="F7:F106">
    <cfRule type="containsBlanks" dxfId="114" priority="4" stopIfTrue="1">
      <formula>LEN(TRIM(F7))=0</formula>
    </cfRule>
    <cfRule type="cellIs" dxfId="113" priority="5" stopIfTrue="1" operator="notBetween">
      <formula>6</formula>
      <formula>13</formula>
    </cfRule>
  </conditionalFormatting>
  <conditionalFormatting sqref="L2">
    <cfRule type="containsText" dxfId="112" priority="3" operator="containsText" text="alege">
      <formula>NOT(ISERROR(SEARCH("alege",L2)))</formula>
    </cfRule>
  </conditionalFormatting>
  <conditionalFormatting sqref="H7:H106">
    <cfRule type="containsBlanks" dxfId="111" priority="2" stopIfTrue="1">
      <formula>LEN(TRIM(H7))=0</formula>
    </cfRule>
  </conditionalFormatting>
  <conditionalFormatting sqref="E7:E106">
    <cfRule type="notContainsBlanks" dxfId="110" priority="1">
      <formula>LEN(TRIM(E7))&gt;0</formula>
    </cfRule>
  </conditionalFormatting>
  <pageMargins left="0.7" right="0.7" top="0.75" bottom="0.75" header="0.3" footer="0.3"/>
  <pageSetup paperSize="9" orientation="landscape" horizontalDpi="4294967293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stopIfTrue="1" operator="notBetween" id="{FF97EEAA-CB50-43F2-92AA-CF8A58223BE2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H7:H106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11AFE2-1706-423A-9F63-44247F42FBB1}">
          <x14:formula1>
            <xm:f>tab!$V$2:$V$4</xm:f>
          </x14:formula1>
          <xm:sqref>L2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B2:M106"/>
  <sheetViews>
    <sheetView showGridLines="0" showRowColHeaders="0" workbookViewId="0">
      <selection activeCell="L2" sqref="L2"/>
    </sheetView>
  </sheetViews>
  <sheetFormatPr defaultRowHeight="15" customHeight="1" x14ac:dyDescent="0.35"/>
  <cols>
    <col min="1" max="1" width="4.7265625" style="1" customWidth="1"/>
    <col min="2" max="2" width="4.7265625" style="42" customWidth="1"/>
    <col min="3" max="3" width="25.7265625" style="1" customWidth="1"/>
    <col min="4" max="4" width="20.7265625" style="1" customWidth="1"/>
    <col min="5" max="5" width="10.7265625" style="42" customWidth="1"/>
    <col min="6" max="7" width="10.7265625" style="1" customWidth="1"/>
    <col min="8" max="8" width="10.7265625" style="9" customWidth="1"/>
    <col min="9" max="10" width="10.7265625" style="2" customWidth="1"/>
    <col min="11" max="11" width="10.7265625" style="133" customWidth="1"/>
    <col min="12" max="12" width="10.7265625" style="77" customWidth="1"/>
    <col min="13" max="251" width="8.7265625" style="1"/>
    <col min="252" max="252" width="7" style="1" customWidth="1"/>
    <col min="253" max="253" width="20.54296875" style="1" customWidth="1"/>
    <col min="254" max="254" width="36.453125" style="1" customWidth="1"/>
    <col min="255" max="255" width="10.453125" style="1" customWidth="1"/>
    <col min="256" max="256" width="7.26953125" style="1" customWidth="1"/>
    <col min="257" max="257" width="10.26953125" style="1" customWidth="1"/>
    <col min="258" max="258" width="8" style="1" customWidth="1"/>
    <col min="259" max="259" width="10.26953125" style="1" customWidth="1"/>
    <col min="260" max="260" width="8.453125" style="1" customWidth="1"/>
    <col min="261" max="261" width="10.453125" style="1" customWidth="1"/>
    <col min="262" max="262" width="7.1796875" style="1" customWidth="1"/>
    <col min="263" max="263" width="10.26953125" style="1" customWidth="1"/>
    <col min="264" max="264" width="8.453125" style="1" customWidth="1"/>
    <col min="265" max="507" width="8.7265625" style="1"/>
    <col min="508" max="508" width="7" style="1" customWidth="1"/>
    <col min="509" max="509" width="20.54296875" style="1" customWidth="1"/>
    <col min="510" max="510" width="36.453125" style="1" customWidth="1"/>
    <col min="511" max="511" width="10.453125" style="1" customWidth="1"/>
    <col min="512" max="512" width="7.26953125" style="1" customWidth="1"/>
    <col min="513" max="513" width="10.26953125" style="1" customWidth="1"/>
    <col min="514" max="514" width="8" style="1" customWidth="1"/>
    <col min="515" max="515" width="10.26953125" style="1" customWidth="1"/>
    <col min="516" max="516" width="8.453125" style="1" customWidth="1"/>
    <col min="517" max="517" width="10.453125" style="1" customWidth="1"/>
    <col min="518" max="518" width="7.1796875" style="1" customWidth="1"/>
    <col min="519" max="519" width="10.26953125" style="1" customWidth="1"/>
    <col min="520" max="520" width="8.453125" style="1" customWidth="1"/>
    <col min="521" max="763" width="8.7265625" style="1"/>
    <col min="764" max="764" width="7" style="1" customWidth="1"/>
    <col min="765" max="765" width="20.54296875" style="1" customWidth="1"/>
    <col min="766" max="766" width="36.453125" style="1" customWidth="1"/>
    <col min="767" max="767" width="10.453125" style="1" customWidth="1"/>
    <col min="768" max="768" width="7.26953125" style="1" customWidth="1"/>
    <col min="769" max="769" width="10.26953125" style="1" customWidth="1"/>
    <col min="770" max="770" width="8" style="1" customWidth="1"/>
    <col min="771" max="771" width="10.26953125" style="1" customWidth="1"/>
    <col min="772" max="772" width="8.453125" style="1" customWidth="1"/>
    <col min="773" max="773" width="10.453125" style="1" customWidth="1"/>
    <col min="774" max="774" width="7.1796875" style="1" customWidth="1"/>
    <col min="775" max="775" width="10.26953125" style="1" customWidth="1"/>
    <col min="776" max="776" width="8.453125" style="1" customWidth="1"/>
    <col min="777" max="1019" width="8.7265625" style="1"/>
    <col min="1020" max="1020" width="7" style="1" customWidth="1"/>
    <col min="1021" max="1021" width="20.54296875" style="1" customWidth="1"/>
    <col min="1022" max="1022" width="36.453125" style="1" customWidth="1"/>
    <col min="1023" max="1023" width="10.453125" style="1" customWidth="1"/>
    <col min="1024" max="1024" width="7.26953125" style="1" customWidth="1"/>
    <col min="1025" max="1025" width="10.26953125" style="1" customWidth="1"/>
    <col min="1026" max="1026" width="8" style="1" customWidth="1"/>
    <col min="1027" max="1027" width="10.26953125" style="1" customWidth="1"/>
    <col min="1028" max="1028" width="8.453125" style="1" customWidth="1"/>
    <col min="1029" max="1029" width="10.453125" style="1" customWidth="1"/>
    <col min="1030" max="1030" width="7.1796875" style="1" customWidth="1"/>
    <col min="1031" max="1031" width="10.26953125" style="1" customWidth="1"/>
    <col min="1032" max="1032" width="8.453125" style="1" customWidth="1"/>
    <col min="1033" max="1275" width="8.7265625" style="1"/>
    <col min="1276" max="1276" width="7" style="1" customWidth="1"/>
    <col min="1277" max="1277" width="20.54296875" style="1" customWidth="1"/>
    <col min="1278" max="1278" width="36.453125" style="1" customWidth="1"/>
    <col min="1279" max="1279" width="10.453125" style="1" customWidth="1"/>
    <col min="1280" max="1280" width="7.26953125" style="1" customWidth="1"/>
    <col min="1281" max="1281" width="10.26953125" style="1" customWidth="1"/>
    <col min="1282" max="1282" width="8" style="1" customWidth="1"/>
    <col min="1283" max="1283" width="10.26953125" style="1" customWidth="1"/>
    <col min="1284" max="1284" width="8.453125" style="1" customWidth="1"/>
    <col min="1285" max="1285" width="10.453125" style="1" customWidth="1"/>
    <col min="1286" max="1286" width="7.1796875" style="1" customWidth="1"/>
    <col min="1287" max="1287" width="10.26953125" style="1" customWidth="1"/>
    <col min="1288" max="1288" width="8.453125" style="1" customWidth="1"/>
    <col min="1289" max="1531" width="8.7265625" style="1"/>
    <col min="1532" max="1532" width="7" style="1" customWidth="1"/>
    <col min="1533" max="1533" width="20.54296875" style="1" customWidth="1"/>
    <col min="1534" max="1534" width="36.453125" style="1" customWidth="1"/>
    <col min="1535" max="1535" width="10.453125" style="1" customWidth="1"/>
    <col min="1536" max="1536" width="7.26953125" style="1" customWidth="1"/>
    <col min="1537" max="1537" width="10.26953125" style="1" customWidth="1"/>
    <col min="1538" max="1538" width="8" style="1" customWidth="1"/>
    <col min="1539" max="1539" width="10.26953125" style="1" customWidth="1"/>
    <col min="1540" max="1540" width="8.453125" style="1" customWidth="1"/>
    <col min="1541" max="1541" width="10.453125" style="1" customWidth="1"/>
    <col min="1542" max="1542" width="7.1796875" style="1" customWidth="1"/>
    <col min="1543" max="1543" width="10.26953125" style="1" customWidth="1"/>
    <col min="1544" max="1544" width="8.453125" style="1" customWidth="1"/>
    <col min="1545" max="1787" width="8.7265625" style="1"/>
    <col min="1788" max="1788" width="7" style="1" customWidth="1"/>
    <col min="1789" max="1789" width="20.54296875" style="1" customWidth="1"/>
    <col min="1790" max="1790" width="36.453125" style="1" customWidth="1"/>
    <col min="1791" max="1791" width="10.453125" style="1" customWidth="1"/>
    <col min="1792" max="1792" width="7.26953125" style="1" customWidth="1"/>
    <col min="1793" max="1793" width="10.26953125" style="1" customWidth="1"/>
    <col min="1794" max="1794" width="8" style="1" customWidth="1"/>
    <col min="1795" max="1795" width="10.26953125" style="1" customWidth="1"/>
    <col min="1796" max="1796" width="8.453125" style="1" customWidth="1"/>
    <col min="1797" max="1797" width="10.453125" style="1" customWidth="1"/>
    <col min="1798" max="1798" width="7.1796875" style="1" customWidth="1"/>
    <col min="1799" max="1799" width="10.26953125" style="1" customWidth="1"/>
    <col min="1800" max="1800" width="8.453125" style="1" customWidth="1"/>
    <col min="1801" max="2043" width="8.7265625" style="1"/>
    <col min="2044" max="2044" width="7" style="1" customWidth="1"/>
    <col min="2045" max="2045" width="20.54296875" style="1" customWidth="1"/>
    <col min="2046" max="2046" width="36.453125" style="1" customWidth="1"/>
    <col min="2047" max="2047" width="10.453125" style="1" customWidth="1"/>
    <col min="2048" max="2048" width="7.26953125" style="1" customWidth="1"/>
    <col min="2049" max="2049" width="10.26953125" style="1" customWidth="1"/>
    <col min="2050" max="2050" width="8" style="1" customWidth="1"/>
    <col min="2051" max="2051" width="10.26953125" style="1" customWidth="1"/>
    <col min="2052" max="2052" width="8.453125" style="1" customWidth="1"/>
    <col min="2053" max="2053" width="10.453125" style="1" customWidth="1"/>
    <col min="2054" max="2054" width="7.1796875" style="1" customWidth="1"/>
    <col min="2055" max="2055" width="10.26953125" style="1" customWidth="1"/>
    <col min="2056" max="2056" width="8.453125" style="1" customWidth="1"/>
    <col min="2057" max="2299" width="8.7265625" style="1"/>
    <col min="2300" max="2300" width="7" style="1" customWidth="1"/>
    <col min="2301" max="2301" width="20.54296875" style="1" customWidth="1"/>
    <col min="2302" max="2302" width="36.453125" style="1" customWidth="1"/>
    <col min="2303" max="2303" width="10.453125" style="1" customWidth="1"/>
    <col min="2304" max="2304" width="7.26953125" style="1" customWidth="1"/>
    <col min="2305" max="2305" width="10.26953125" style="1" customWidth="1"/>
    <col min="2306" max="2306" width="8" style="1" customWidth="1"/>
    <col min="2307" max="2307" width="10.26953125" style="1" customWidth="1"/>
    <col min="2308" max="2308" width="8.453125" style="1" customWidth="1"/>
    <col min="2309" max="2309" width="10.453125" style="1" customWidth="1"/>
    <col min="2310" max="2310" width="7.1796875" style="1" customWidth="1"/>
    <col min="2311" max="2311" width="10.26953125" style="1" customWidth="1"/>
    <col min="2312" max="2312" width="8.453125" style="1" customWidth="1"/>
    <col min="2313" max="2555" width="8.7265625" style="1"/>
    <col min="2556" max="2556" width="7" style="1" customWidth="1"/>
    <col min="2557" max="2557" width="20.54296875" style="1" customWidth="1"/>
    <col min="2558" max="2558" width="36.453125" style="1" customWidth="1"/>
    <col min="2559" max="2559" width="10.453125" style="1" customWidth="1"/>
    <col min="2560" max="2560" width="7.26953125" style="1" customWidth="1"/>
    <col min="2561" max="2561" width="10.26953125" style="1" customWidth="1"/>
    <col min="2562" max="2562" width="8" style="1" customWidth="1"/>
    <col min="2563" max="2563" width="10.26953125" style="1" customWidth="1"/>
    <col min="2564" max="2564" width="8.453125" style="1" customWidth="1"/>
    <col min="2565" max="2565" width="10.453125" style="1" customWidth="1"/>
    <col min="2566" max="2566" width="7.1796875" style="1" customWidth="1"/>
    <col min="2567" max="2567" width="10.26953125" style="1" customWidth="1"/>
    <col min="2568" max="2568" width="8.453125" style="1" customWidth="1"/>
    <col min="2569" max="2811" width="8.7265625" style="1"/>
    <col min="2812" max="2812" width="7" style="1" customWidth="1"/>
    <col min="2813" max="2813" width="20.54296875" style="1" customWidth="1"/>
    <col min="2814" max="2814" width="36.453125" style="1" customWidth="1"/>
    <col min="2815" max="2815" width="10.453125" style="1" customWidth="1"/>
    <col min="2816" max="2816" width="7.26953125" style="1" customWidth="1"/>
    <col min="2817" max="2817" width="10.26953125" style="1" customWidth="1"/>
    <col min="2818" max="2818" width="8" style="1" customWidth="1"/>
    <col min="2819" max="2819" width="10.26953125" style="1" customWidth="1"/>
    <col min="2820" max="2820" width="8.453125" style="1" customWidth="1"/>
    <col min="2821" max="2821" width="10.453125" style="1" customWidth="1"/>
    <col min="2822" max="2822" width="7.1796875" style="1" customWidth="1"/>
    <col min="2823" max="2823" width="10.26953125" style="1" customWidth="1"/>
    <col min="2824" max="2824" width="8.453125" style="1" customWidth="1"/>
    <col min="2825" max="3067" width="8.7265625" style="1"/>
    <col min="3068" max="3068" width="7" style="1" customWidth="1"/>
    <col min="3069" max="3069" width="20.54296875" style="1" customWidth="1"/>
    <col min="3070" max="3070" width="36.453125" style="1" customWidth="1"/>
    <col min="3071" max="3071" width="10.453125" style="1" customWidth="1"/>
    <col min="3072" max="3072" width="7.26953125" style="1" customWidth="1"/>
    <col min="3073" max="3073" width="10.26953125" style="1" customWidth="1"/>
    <col min="3074" max="3074" width="8" style="1" customWidth="1"/>
    <col min="3075" max="3075" width="10.26953125" style="1" customWidth="1"/>
    <col min="3076" max="3076" width="8.453125" style="1" customWidth="1"/>
    <col min="3077" max="3077" width="10.453125" style="1" customWidth="1"/>
    <col min="3078" max="3078" width="7.1796875" style="1" customWidth="1"/>
    <col min="3079" max="3079" width="10.26953125" style="1" customWidth="1"/>
    <col min="3080" max="3080" width="8.453125" style="1" customWidth="1"/>
    <col min="3081" max="3323" width="8.7265625" style="1"/>
    <col min="3324" max="3324" width="7" style="1" customWidth="1"/>
    <col min="3325" max="3325" width="20.54296875" style="1" customWidth="1"/>
    <col min="3326" max="3326" width="36.453125" style="1" customWidth="1"/>
    <col min="3327" max="3327" width="10.453125" style="1" customWidth="1"/>
    <col min="3328" max="3328" width="7.26953125" style="1" customWidth="1"/>
    <col min="3329" max="3329" width="10.26953125" style="1" customWidth="1"/>
    <col min="3330" max="3330" width="8" style="1" customWidth="1"/>
    <col min="3331" max="3331" width="10.26953125" style="1" customWidth="1"/>
    <col min="3332" max="3332" width="8.453125" style="1" customWidth="1"/>
    <col min="3333" max="3333" width="10.453125" style="1" customWidth="1"/>
    <col min="3334" max="3334" width="7.1796875" style="1" customWidth="1"/>
    <col min="3335" max="3335" width="10.26953125" style="1" customWidth="1"/>
    <col min="3336" max="3336" width="8.453125" style="1" customWidth="1"/>
    <col min="3337" max="3579" width="8.7265625" style="1"/>
    <col min="3580" max="3580" width="7" style="1" customWidth="1"/>
    <col min="3581" max="3581" width="20.54296875" style="1" customWidth="1"/>
    <col min="3582" max="3582" width="36.453125" style="1" customWidth="1"/>
    <col min="3583" max="3583" width="10.453125" style="1" customWidth="1"/>
    <col min="3584" max="3584" width="7.26953125" style="1" customWidth="1"/>
    <col min="3585" max="3585" width="10.26953125" style="1" customWidth="1"/>
    <col min="3586" max="3586" width="8" style="1" customWidth="1"/>
    <col min="3587" max="3587" width="10.26953125" style="1" customWidth="1"/>
    <col min="3588" max="3588" width="8.453125" style="1" customWidth="1"/>
    <col min="3589" max="3589" width="10.453125" style="1" customWidth="1"/>
    <col min="3590" max="3590" width="7.1796875" style="1" customWidth="1"/>
    <col min="3591" max="3591" width="10.26953125" style="1" customWidth="1"/>
    <col min="3592" max="3592" width="8.453125" style="1" customWidth="1"/>
    <col min="3593" max="3835" width="8.7265625" style="1"/>
    <col min="3836" max="3836" width="7" style="1" customWidth="1"/>
    <col min="3837" max="3837" width="20.54296875" style="1" customWidth="1"/>
    <col min="3838" max="3838" width="36.453125" style="1" customWidth="1"/>
    <col min="3839" max="3839" width="10.453125" style="1" customWidth="1"/>
    <col min="3840" max="3840" width="7.26953125" style="1" customWidth="1"/>
    <col min="3841" max="3841" width="10.26953125" style="1" customWidth="1"/>
    <col min="3842" max="3842" width="8" style="1" customWidth="1"/>
    <col min="3843" max="3843" width="10.26953125" style="1" customWidth="1"/>
    <col min="3844" max="3844" width="8.453125" style="1" customWidth="1"/>
    <col min="3845" max="3845" width="10.453125" style="1" customWidth="1"/>
    <col min="3846" max="3846" width="7.1796875" style="1" customWidth="1"/>
    <col min="3847" max="3847" width="10.26953125" style="1" customWidth="1"/>
    <col min="3848" max="3848" width="8.453125" style="1" customWidth="1"/>
    <col min="3849" max="4091" width="8.7265625" style="1"/>
    <col min="4092" max="4092" width="7" style="1" customWidth="1"/>
    <col min="4093" max="4093" width="20.54296875" style="1" customWidth="1"/>
    <col min="4094" max="4094" width="36.453125" style="1" customWidth="1"/>
    <col min="4095" max="4095" width="10.453125" style="1" customWidth="1"/>
    <col min="4096" max="4096" width="7.26953125" style="1" customWidth="1"/>
    <col min="4097" max="4097" width="10.26953125" style="1" customWidth="1"/>
    <col min="4098" max="4098" width="8" style="1" customWidth="1"/>
    <col min="4099" max="4099" width="10.26953125" style="1" customWidth="1"/>
    <col min="4100" max="4100" width="8.453125" style="1" customWidth="1"/>
    <col min="4101" max="4101" width="10.453125" style="1" customWidth="1"/>
    <col min="4102" max="4102" width="7.1796875" style="1" customWidth="1"/>
    <col min="4103" max="4103" width="10.26953125" style="1" customWidth="1"/>
    <col min="4104" max="4104" width="8.453125" style="1" customWidth="1"/>
    <col min="4105" max="4347" width="8.7265625" style="1"/>
    <col min="4348" max="4348" width="7" style="1" customWidth="1"/>
    <col min="4349" max="4349" width="20.54296875" style="1" customWidth="1"/>
    <col min="4350" max="4350" width="36.453125" style="1" customWidth="1"/>
    <col min="4351" max="4351" width="10.453125" style="1" customWidth="1"/>
    <col min="4352" max="4352" width="7.26953125" style="1" customWidth="1"/>
    <col min="4353" max="4353" width="10.26953125" style="1" customWidth="1"/>
    <col min="4354" max="4354" width="8" style="1" customWidth="1"/>
    <col min="4355" max="4355" width="10.26953125" style="1" customWidth="1"/>
    <col min="4356" max="4356" width="8.453125" style="1" customWidth="1"/>
    <col min="4357" max="4357" width="10.453125" style="1" customWidth="1"/>
    <col min="4358" max="4358" width="7.1796875" style="1" customWidth="1"/>
    <col min="4359" max="4359" width="10.26953125" style="1" customWidth="1"/>
    <col min="4360" max="4360" width="8.453125" style="1" customWidth="1"/>
    <col min="4361" max="4603" width="8.7265625" style="1"/>
    <col min="4604" max="4604" width="7" style="1" customWidth="1"/>
    <col min="4605" max="4605" width="20.54296875" style="1" customWidth="1"/>
    <col min="4606" max="4606" width="36.453125" style="1" customWidth="1"/>
    <col min="4607" max="4607" width="10.453125" style="1" customWidth="1"/>
    <col min="4608" max="4608" width="7.26953125" style="1" customWidth="1"/>
    <col min="4609" max="4609" width="10.26953125" style="1" customWidth="1"/>
    <col min="4610" max="4610" width="8" style="1" customWidth="1"/>
    <col min="4611" max="4611" width="10.26953125" style="1" customWidth="1"/>
    <col min="4612" max="4612" width="8.453125" style="1" customWidth="1"/>
    <col min="4613" max="4613" width="10.453125" style="1" customWidth="1"/>
    <col min="4614" max="4614" width="7.1796875" style="1" customWidth="1"/>
    <col min="4615" max="4615" width="10.26953125" style="1" customWidth="1"/>
    <col min="4616" max="4616" width="8.453125" style="1" customWidth="1"/>
    <col min="4617" max="4859" width="8.7265625" style="1"/>
    <col min="4860" max="4860" width="7" style="1" customWidth="1"/>
    <col min="4861" max="4861" width="20.54296875" style="1" customWidth="1"/>
    <col min="4862" max="4862" width="36.453125" style="1" customWidth="1"/>
    <col min="4863" max="4863" width="10.453125" style="1" customWidth="1"/>
    <col min="4864" max="4864" width="7.26953125" style="1" customWidth="1"/>
    <col min="4865" max="4865" width="10.26953125" style="1" customWidth="1"/>
    <col min="4866" max="4866" width="8" style="1" customWidth="1"/>
    <col min="4867" max="4867" width="10.26953125" style="1" customWidth="1"/>
    <col min="4868" max="4868" width="8.453125" style="1" customWidth="1"/>
    <col min="4869" max="4869" width="10.453125" style="1" customWidth="1"/>
    <col min="4870" max="4870" width="7.1796875" style="1" customWidth="1"/>
    <col min="4871" max="4871" width="10.26953125" style="1" customWidth="1"/>
    <col min="4872" max="4872" width="8.453125" style="1" customWidth="1"/>
    <col min="4873" max="5115" width="8.7265625" style="1"/>
    <col min="5116" max="5116" width="7" style="1" customWidth="1"/>
    <col min="5117" max="5117" width="20.54296875" style="1" customWidth="1"/>
    <col min="5118" max="5118" width="36.453125" style="1" customWidth="1"/>
    <col min="5119" max="5119" width="10.453125" style="1" customWidth="1"/>
    <col min="5120" max="5120" width="7.26953125" style="1" customWidth="1"/>
    <col min="5121" max="5121" width="10.26953125" style="1" customWidth="1"/>
    <col min="5122" max="5122" width="8" style="1" customWidth="1"/>
    <col min="5123" max="5123" width="10.26953125" style="1" customWidth="1"/>
    <col min="5124" max="5124" width="8.453125" style="1" customWidth="1"/>
    <col min="5125" max="5125" width="10.453125" style="1" customWidth="1"/>
    <col min="5126" max="5126" width="7.1796875" style="1" customWidth="1"/>
    <col min="5127" max="5127" width="10.26953125" style="1" customWidth="1"/>
    <col min="5128" max="5128" width="8.453125" style="1" customWidth="1"/>
    <col min="5129" max="5371" width="8.7265625" style="1"/>
    <col min="5372" max="5372" width="7" style="1" customWidth="1"/>
    <col min="5373" max="5373" width="20.54296875" style="1" customWidth="1"/>
    <col min="5374" max="5374" width="36.453125" style="1" customWidth="1"/>
    <col min="5375" max="5375" width="10.453125" style="1" customWidth="1"/>
    <col min="5376" max="5376" width="7.26953125" style="1" customWidth="1"/>
    <col min="5377" max="5377" width="10.26953125" style="1" customWidth="1"/>
    <col min="5378" max="5378" width="8" style="1" customWidth="1"/>
    <col min="5379" max="5379" width="10.26953125" style="1" customWidth="1"/>
    <col min="5380" max="5380" width="8.453125" style="1" customWidth="1"/>
    <col min="5381" max="5381" width="10.453125" style="1" customWidth="1"/>
    <col min="5382" max="5382" width="7.1796875" style="1" customWidth="1"/>
    <col min="5383" max="5383" width="10.26953125" style="1" customWidth="1"/>
    <col min="5384" max="5384" width="8.453125" style="1" customWidth="1"/>
    <col min="5385" max="5627" width="8.7265625" style="1"/>
    <col min="5628" max="5628" width="7" style="1" customWidth="1"/>
    <col min="5629" max="5629" width="20.54296875" style="1" customWidth="1"/>
    <col min="5630" max="5630" width="36.453125" style="1" customWidth="1"/>
    <col min="5631" max="5631" width="10.453125" style="1" customWidth="1"/>
    <col min="5632" max="5632" width="7.26953125" style="1" customWidth="1"/>
    <col min="5633" max="5633" width="10.26953125" style="1" customWidth="1"/>
    <col min="5634" max="5634" width="8" style="1" customWidth="1"/>
    <col min="5635" max="5635" width="10.26953125" style="1" customWidth="1"/>
    <col min="5636" max="5636" width="8.453125" style="1" customWidth="1"/>
    <col min="5637" max="5637" width="10.453125" style="1" customWidth="1"/>
    <col min="5638" max="5638" width="7.1796875" style="1" customWidth="1"/>
    <col min="5639" max="5639" width="10.26953125" style="1" customWidth="1"/>
    <col min="5640" max="5640" width="8.453125" style="1" customWidth="1"/>
    <col min="5641" max="5883" width="8.7265625" style="1"/>
    <col min="5884" max="5884" width="7" style="1" customWidth="1"/>
    <col min="5885" max="5885" width="20.54296875" style="1" customWidth="1"/>
    <col min="5886" max="5886" width="36.453125" style="1" customWidth="1"/>
    <col min="5887" max="5887" width="10.453125" style="1" customWidth="1"/>
    <col min="5888" max="5888" width="7.26953125" style="1" customWidth="1"/>
    <col min="5889" max="5889" width="10.26953125" style="1" customWidth="1"/>
    <col min="5890" max="5890" width="8" style="1" customWidth="1"/>
    <col min="5891" max="5891" width="10.26953125" style="1" customWidth="1"/>
    <col min="5892" max="5892" width="8.453125" style="1" customWidth="1"/>
    <col min="5893" max="5893" width="10.453125" style="1" customWidth="1"/>
    <col min="5894" max="5894" width="7.1796875" style="1" customWidth="1"/>
    <col min="5895" max="5895" width="10.26953125" style="1" customWidth="1"/>
    <col min="5896" max="5896" width="8.453125" style="1" customWidth="1"/>
    <col min="5897" max="6139" width="8.7265625" style="1"/>
    <col min="6140" max="6140" width="7" style="1" customWidth="1"/>
    <col min="6141" max="6141" width="20.54296875" style="1" customWidth="1"/>
    <col min="6142" max="6142" width="36.453125" style="1" customWidth="1"/>
    <col min="6143" max="6143" width="10.453125" style="1" customWidth="1"/>
    <col min="6144" max="6144" width="7.26953125" style="1" customWidth="1"/>
    <col min="6145" max="6145" width="10.26953125" style="1" customWidth="1"/>
    <col min="6146" max="6146" width="8" style="1" customWidth="1"/>
    <col min="6147" max="6147" width="10.26953125" style="1" customWidth="1"/>
    <col min="6148" max="6148" width="8.453125" style="1" customWidth="1"/>
    <col min="6149" max="6149" width="10.453125" style="1" customWidth="1"/>
    <col min="6150" max="6150" width="7.1796875" style="1" customWidth="1"/>
    <col min="6151" max="6151" width="10.26953125" style="1" customWidth="1"/>
    <col min="6152" max="6152" width="8.453125" style="1" customWidth="1"/>
    <col min="6153" max="6395" width="8.7265625" style="1"/>
    <col min="6396" max="6396" width="7" style="1" customWidth="1"/>
    <col min="6397" max="6397" width="20.54296875" style="1" customWidth="1"/>
    <col min="6398" max="6398" width="36.453125" style="1" customWidth="1"/>
    <col min="6399" max="6399" width="10.453125" style="1" customWidth="1"/>
    <col min="6400" max="6400" width="7.26953125" style="1" customWidth="1"/>
    <col min="6401" max="6401" width="10.26953125" style="1" customWidth="1"/>
    <col min="6402" max="6402" width="8" style="1" customWidth="1"/>
    <col min="6403" max="6403" width="10.26953125" style="1" customWidth="1"/>
    <col min="6404" max="6404" width="8.453125" style="1" customWidth="1"/>
    <col min="6405" max="6405" width="10.453125" style="1" customWidth="1"/>
    <col min="6406" max="6406" width="7.1796875" style="1" customWidth="1"/>
    <col min="6407" max="6407" width="10.26953125" style="1" customWidth="1"/>
    <col min="6408" max="6408" width="8.453125" style="1" customWidth="1"/>
    <col min="6409" max="6651" width="8.7265625" style="1"/>
    <col min="6652" max="6652" width="7" style="1" customWidth="1"/>
    <col min="6653" max="6653" width="20.54296875" style="1" customWidth="1"/>
    <col min="6654" max="6654" width="36.453125" style="1" customWidth="1"/>
    <col min="6655" max="6655" width="10.453125" style="1" customWidth="1"/>
    <col min="6656" max="6656" width="7.26953125" style="1" customWidth="1"/>
    <col min="6657" max="6657" width="10.26953125" style="1" customWidth="1"/>
    <col min="6658" max="6658" width="8" style="1" customWidth="1"/>
    <col min="6659" max="6659" width="10.26953125" style="1" customWidth="1"/>
    <col min="6660" max="6660" width="8.453125" style="1" customWidth="1"/>
    <col min="6661" max="6661" width="10.453125" style="1" customWidth="1"/>
    <col min="6662" max="6662" width="7.1796875" style="1" customWidth="1"/>
    <col min="6663" max="6663" width="10.26953125" style="1" customWidth="1"/>
    <col min="6664" max="6664" width="8.453125" style="1" customWidth="1"/>
    <col min="6665" max="6907" width="8.7265625" style="1"/>
    <col min="6908" max="6908" width="7" style="1" customWidth="1"/>
    <col min="6909" max="6909" width="20.54296875" style="1" customWidth="1"/>
    <col min="6910" max="6910" width="36.453125" style="1" customWidth="1"/>
    <col min="6911" max="6911" width="10.453125" style="1" customWidth="1"/>
    <col min="6912" max="6912" width="7.26953125" style="1" customWidth="1"/>
    <col min="6913" max="6913" width="10.26953125" style="1" customWidth="1"/>
    <col min="6914" max="6914" width="8" style="1" customWidth="1"/>
    <col min="6915" max="6915" width="10.26953125" style="1" customWidth="1"/>
    <col min="6916" max="6916" width="8.453125" style="1" customWidth="1"/>
    <col min="6917" max="6917" width="10.453125" style="1" customWidth="1"/>
    <col min="6918" max="6918" width="7.1796875" style="1" customWidth="1"/>
    <col min="6919" max="6919" width="10.26953125" style="1" customWidth="1"/>
    <col min="6920" max="6920" width="8.453125" style="1" customWidth="1"/>
    <col min="6921" max="7163" width="8.7265625" style="1"/>
    <col min="7164" max="7164" width="7" style="1" customWidth="1"/>
    <col min="7165" max="7165" width="20.54296875" style="1" customWidth="1"/>
    <col min="7166" max="7166" width="36.453125" style="1" customWidth="1"/>
    <col min="7167" max="7167" width="10.453125" style="1" customWidth="1"/>
    <col min="7168" max="7168" width="7.26953125" style="1" customWidth="1"/>
    <col min="7169" max="7169" width="10.26953125" style="1" customWidth="1"/>
    <col min="7170" max="7170" width="8" style="1" customWidth="1"/>
    <col min="7171" max="7171" width="10.26953125" style="1" customWidth="1"/>
    <col min="7172" max="7172" width="8.453125" style="1" customWidth="1"/>
    <col min="7173" max="7173" width="10.453125" style="1" customWidth="1"/>
    <col min="7174" max="7174" width="7.1796875" style="1" customWidth="1"/>
    <col min="7175" max="7175" width="10.26953125" style="1" customWidth="1"/>
    <col min="7176" max="7176" width="8.453125" style="1" customWidth="1"/>
    <col min="7177" max="7419" width="8.7265625" style="1"/>
    <col min="7420" max="7420" width="7" style="1" customWidth="1"/>
    <col min="7421" max="7421" width="20.54296875" style="1" customWidth="1"/>
    <col min="7422" max="7422" width="36.453125" style="1" customWidth="1"/>
    <col min="7423" max="7423" width="10.453125" style="1" customWidth="1"/>
    <col min="7424" max="7424" width="7.26953125" style="1" customWidth="1"/>
    <col min="7425" max="7425" width="10.26953125" style="1" customWidth="1"/>
    <col min="7426" max="7426" width="8" style="1" customWidth="1"/>
    <col min="7427" max="7427" width="10.26953125" style="1" customWidth="1"/>
    <col min="7428" max="7428" width="8.453125" style="1" customWidth="1"/>
    <col min="7429" max="7429" width="10.453125" style="1" customWidth="1"/>
    <col min="7430" max="7430" width="7.1796875" style="1" customWidth="1"/>
    <col min="7431" max="7431" width="10.26953125" style="1" customWidth="1"/>
    <col min="7432" max="7432" width="8.453125" style="1" customWidth="1"/>
    <col min="7433" max="7675" width="8.7265625" style="1"/>
    <col min="7676" max="7676" width="7" style="1" customWidth="1"/>
    <col min="7677" max="7677" width="20.54296875" style="1" customWidth="1"/>
    <col min="7678" max="7678" width="36.453125" style="1" customWidth="1"/>
    <col min="7679" max="7679" width="10.453125" style="1" customWidth="1"/>
    <col min="7680" max="7680" width="7.26953125" style="1" customWidth="1"/>
    <col min="7681" max="7681" width="10.26953125" style="1" customWidth="1"/>
    <col min="7682" max="7682" width="8" style="1" customWidth="1"/>
    <col min="7683" max="7683" width="10.26953125" style="1" customWidth="1"/>
    <col min="7684" max="7684" width="8.453125" style="1" customWidth="1"/>
    <col min="7685" max="7685" width="10.453125" style="1" customWidth="1"/>
    <col min="7686" max="7686" width="7.1796875" style="1" customWidth="1"/>
    <col min="7687" max="7687" width="10.26953125" style="1" customWidth="1"/>
    <col min="7688" max="7688" width="8.453125" style="1" customWidth="1"/>
    <col min="7689" max="7931" width="8.7265625" style="1"/>
    <col min="7932" max="7932" width="7" style="1" customWidth="1"/>
    <col min="7933" max="7933" width="20.54296875" style="1" customWidth="1"/>
    <col min="7934" max="7934" width="36.453125" style="1" customWidth="1"/>
    <col min="7935" max="7935" width="10.453125" style="1" customWidth="1"/>
    <col min="7936" max="7936" width="7.26953125" style="1" customWidth="1"/>
    <col min="7937" max="7937" width="10.26953125" style="1" customWidth="1"/>
    <col min="7938" max="7938" width="8" style="1" customWidth="1"/>
    <col min="7939" max="7939" width="10.26953125" style="1" customWidth="1"/>
    <col min="7940" max="7940" width="8.453125" style="1" customWidth="1"/>
    <col min="7941" max="7941" width="10.453125" style="1" customWidth="1"/>
    <col min="7942" max="7942" width="7.1796875" style="1" customWidth="1"/>
    <col min="7943" max="7943" width="10.26953125" style="1" customWidth="1"/>
    <col min="7944" max="7944" width="8.453125" style="1" customWidth="1"/>
    <col min="7945" max="8187" width="8.7265625" style="1"/>
    <col min="8188" max="8188" width="7" style="1" customWidth="1"/>
    <col min="8189" max="8189" width="20.54296875" style="1" customWidth="1"/>
    <col min="8190" max="8190" width="36.453125" style="1" customWidth="1"/>
    <col min="8191" max="8191" width="10.453125" style="1" customWidth="1"/>
    <col min="8192" max="8192" width="7.26953125" style="1" customWidth="1"/>
    <col min="8193" max="8193" width="10.26953125" style="1" customWidth="1"/>
    <col min="8194" max="8194" width="8" style="1" customWidth="1"/>
    <col min="8195" max="8195" width="10.26953125" style="1" customWidth="1"/>
    <col min="8196" max="8196" width="8.453125" style="1" customWidth="1"/>
    <col min="8197" max="8197" width="10.453125" style="1" customWidth="1"/>
    <col min="8198" max="8198" width="7.1796875" style="1" customWidth="1"/>
    <col min="8199" max="8199" width="10.26953125" style="1" customWidth="1"/>
    <col min="8200" max="8200" width="8.453125" style="1" customWidth="1"/>
    <col min="8201" max="8443" width="8.7265625" style="1"/>
    <col min="8444" max="8444" width="7" style="1" customWidth="1"/>
    <col min="8445" max="8445" width="20.54296875" style="1" customWidth="1"/>
    <col min="8446" max="8446" width="36.453125" style="1" customWidth="1"/>
    <col min="8447" max="8447" width="10.453125" style="1" customWidth="1"/>
    <col min="8448" max="8448" width="7.26953125" style="1" customWidth="1"/>
    <col min="8449" max="8449" width="10.26953125" style="1" customWidth="1"/>
    <col min="8450" max="8450" width="8" style="1" customWidth="1"/>
    <col min="8451" max="8451" width="10.26953125" style="1" customWidth="1"/>
    <col min="8452" max="8452" width="8.453125" style="1" customWidth="1"/>
    <col min="8453" max="8453" width="10.453125" style="1" customWidth="1"/>
    <col min="8454" max="8454" width="7.1796875" style="1" customWidth="1"/>
    <col min="8455" max="8455" width="10.26953125" style="1" customWidth="1"/>
    <col min="8456" max="8456" width="8.453125" style="1" customWidth="1"/>
    <col min="8457" max="8699" width="8.7265625" style="1"/>
    <col min="8700" max="8700" width="7" style="1" customWidth="1"/>
    <col min="8701" max="8701" width="20.54296875" style="1" customWidth="1"/>
    <col min="8702" max="8702" width="36.453125" style="1" customWidth="1"/>
    <col min="8703" max="8703" width="10.453125" style="1" customWidth="1"/>
    <col min="8704" max="8704" width="7.26953125" style="1" customWidth="1"/>
    <col min="8705" max="8705" width="10.26953125" style="1" customWidth="1"/>
    <col min="8706" max="8706" width="8" style="1" customWidth="1"/>
    <col min="8707" max="8707" width="10.26953125" style="1" customWidth="1"/>
    <col min="8708" max="8708" width="8.453125" style="1" customWidth="1"/>
    <col min="8709" max="8709" width="10.453125" style="1" customWidth="1"/>
    <col min="8710" max="8710" width="7.1796875" style="1" customWidth="1"/>
    <col min="8711" max="8711" width="10.26953125" style="1" customWidth="1"/>
    <col min="8712" max="8712" width="8.453125" style="1" customWidth="1"/>
    <col min="8713" max="8955" width="8.7265625" style="1"/>
    <col min="8956" max="8956" width="7" style="1" customWidth="1"/>
    <col min="8957" max="8957" width="20.54296875" style="1" customWidth="1"/>
    <col min="8958" max="8958" width="36.453125" style="1" customWidth="1"/>
    <col min="8959" max="8959" width="10.453125" style="1" customWidth="1"/>
    <col min="8960" max="8960" width="7.26953125" style="1" customWidth="1"/>
    <col min="8961" max="8961" width="10.26953125" style="1" customWidth="1"/>
    <col min="8962" max="8962" width="8" style="1" customWidth="1"/>
    <col min="8963" max="8963" width="10.26953125" style="1" customWidth="1"/>
    <col min="8964" max="8964" width="8.453125" style="1" customWidth="1"/>
    <col min="8965" max="8965" width="10.453125" style="1" customWidth="1"/>
    <col min="8966" max="8966" width="7.1796875" style="1" customWidth="1"/>
    <col min="8967" max="8967" width="10.26953125" style="1" customWidth="1"/>
    <col min="8968" max="8968" width="8.453125" style="1" customWidth="1"/>
    <col min="8969" max="9211" width="8.7265625" style="1"/>
    <col min="9212" max="9212" width="7" style="1" customWidth="1"/>
    <col min="9213" max="9213" width="20.54296875" style="1" customWidth="1"/>
    <col min="9214" max="9214" width="36.453125" style="1" customWidth="1"/>
    <col min="9215" max="9215" width="10.453125" style="1" customWidth="1"/>
    <col min="9216" max="9216" width="7.26953125" style="1" customWidth="1"/>
    <col min="9217" max="9217" width="10.26953125" style="1" customWidth="1"/>
    <col min="9218" max="9218" width="8" style="1" customWidth="1"/>
    <col min="9219" max="9219" width="10.26953125" style="1" customWidth="1"/>
    <col min="9220" max="9220" width="8.453125" style="1" customWidth="1"/>
    <col min="9221" max="9221" width="10.453125" style="1" customWidth="1"/>
    <col min="9222" max="9222" width="7.1796875" style="1" customWidth="1"/>
    <col min="9223" max="9223" width="10.26953125" style="1" customWidth="1"/>
    <col min="9224" max="9224" width="8.453125" style="1" customWidth="1"/>
    <col min="9225" max="9467" width="8.7265625" style="1"/>
    <col min="9468" max="9468" width="7" style="1" customWidth="1"/>
    <col min="9469" max="9469" width="20.54296875" style="1" customWidth="1"/>
    <col min="9470" max="9470" width="36.453125" style="1" customWidth="1"/>
    <col min="9471" max="9471" width="10.453125" style="1" customWidth="1"/>
    <col min="9472" max="9472" width="7.26953125" style="1" customWidth="1"/>
    <col min="9473" max="9473" width="10.26953125" style="1" customWidth="1"/>
    <col min="9474" max="9474" width="8" style="1" customWidth="1"/>
    <col min="9475" max="9475" width="10.26953125" style="1" customWidth="1"/>
    <col min="9476" max="9476" width="8.453125" style="1" customWidth="1"/>
    <col min="9477" max="9477" width="10.453125" style="1" customWidth="1"/>
    <col min="9478" max="9478" width="7.1796875" style="1" customWidth="1"/>
    <col min="9479" max="9479" width="10.26953125" style="1" customWidth="1"/>
    <col min="9480" max="9480" width="8.453125" style="1" customWidth="1"/>
    <col min="9481" max="9723" width="8.7265625" style="1"/>
    <col min="9724" max="9724" width="7" style="1" customWidth="1"/>
    <col min="9725" max="9725" width="20.54296875" style="1" customWidth="1"/>
    <col min="9726" max="9726" width="36.453125" style="1" customWidth="1"/>
    <col min="9727" max="9727" width="10.453125" style="1" customWidth="1"/>
    <col min="9728" max="9728" width="7.26953125" style="1" customWidth="1"/>
    <col min="9729" max="9729" width="10.26953125" style="1" customWidth="1"/>
    <col min="9730" max="9730" width="8" style="1" customWidth="1"/>
    <col min="9731" max="9731" width="10.26953125" style="1" customWidth="1"/>
    <col min="9732" max="9732" width="8.453125" style="1" customWidth="1"/>
    <col min="9733" max="9733" width="10.453125" style="1" customWidth="1"/>
    <col min="9734" max="9734" width="7.1796875" style="1" customWidth="1"/>
    <col min="9735" max="9735" width="10.26953125" style="1" customWidth="1"/>
    <col min="9736" max="9736" width="8.453125" style="1" customWidth="1"/>
    <col min="9737" max="9979" width="8.7265625" style="1"/>
    <col min="9980" max="9980" width="7" style="1" customWidth="1"/>
    <col min="9981" max="9981" width="20.54296875" style="1" customWidth="1"/>
    <col min="9982" max="9982" width="36.453125" style="1" customWidth="1"/>
    <col min="9983" max="9983" width="10.453125" style="1" customWidth="1"/>
    <col min="9984" max="9984" width="7.26953125" style="1" customWidth="1"/>
    <col min="9985" max="9985" width="10.26953125" style="1" customWidth="1"/>
    <col min="9986" max="9986" width="8" style="1" customWidth="1"/>
    <col min="9987" max="9987" width="10.26953125" style="1" customWidth="1"/>
    <col min="9988" max="9988" width="8.453125" style="1" customWidth="1"/>
    <col min="9989" max="9989" width="10.453125" style="1" customWidth="1"/>
    <col min="9990" max="9990" width="7.1796875" style="1" customWidth="1"/>
    <col min="9991" max="9991" width="10.26953125" style="1" customWidth="1"/>
    <col min="9992" max="9992" width="8.453125" style="1" customWidth="1"/>
    <col min="9993" max="10235" width="8.7265625" style="1"/>
    <col min="10236" max="10236" width="7" style="1" customWidth="1"/>
    <col min="10237" max="10237" width="20.54296875" style="1" customWidth="1"/>
    <col min="10238" max="10238" width="36.453125" style="1" customWidth="1"/>
    <col min="10239" max="10239" width="10.453125" style="1" customWidth="1"/>
    <col min="10240" max="10240" width="7.26953125" style="1" customWidth="1"/>
    <col min="10241" max="10241" width="10.26953125" style="1" customWidth="1"/>
    <col min="10242" max="10242" width="8" style="1" customWidth="1"/>
    <col min="10243" max="10243" width="10.26953125" style="1" customWidth="1"/>
    <col min="10244" max="10244" width="8.453125" style="1" customWidth="1"/>
    <col min="10245" max="10245" width="10.453125" style="1" customWidth="1"/>
    <col min="10246" max="10246" width="7.1796875" style="1" customWidth="1"/>
    <col min="10247" max="10247" width="10.26953125" style="1" customWidth="1"/>
    <col min="10248" max="10248" width="8.453125" style="1" customWidth="1"/>
    <col min="10249" max="10491" width="8.7265625" style="1"/>
    <col min="10492" max="10492" width="7" style="1" customWidth="1"/>
    <col min="10493" max="10493" width="20.54296875" style="1" customWidth="1"/>
    <col min="10494" max="10494" width="36.453125" style="1" customWidth="1"/>
    <col min="10495" max="10495" width="10.453125" style="1" customWidth="1"/>
    <col min="10496" max="10496" width="7.26953125" style="1" customWidth="1"/>
    <col min="10497" max="10497" width="10.26953125" style="1" customWidth="1"/>
    <col min="10498" max="10498" width="8" style="1" customWidth="1"/>
    <col min="10499" max="10499" width="10.26953125" style="1" customWidth="1"/>
    <col min="10500" max="10500" width="8.453125" style="1" customWidth="1"/>
    <col min="10501" max="10501" width="10.453125" style="1" customWidth="1"/>
    <col min="10502" max="10502" width="7.1796875" style="1" customWidth="1"/>
    <col min="10503" max="10503" width="10.26953125" style="1" customWidth="1"/>
    <col min="10504" max="10504" width="8.453125" style="1" customWidth="1"/>
    <col min="10505" max="10747" width="8.7265625" style="1"/>
    <col min="10748" max="10748" width="7" style="1" customWidth="1"/>
    <col min="10749" max="10749" width="20.54296875" style="1" customWidth="1"/>
    <col min="10750" max="10750" width="36.453125" style="1" customWidth="1"/>
    <col min="10751" max="10751" width="10.453125" style="1" customWidth="1"/>
    <col min="10752" max="10752" width="7.26953125" style="1" customWidth="1"/>
    <col min="10753" max="10753" width="10.26953125" style="1" customWidth="1"/>
    <col min="10754" max="10754" width="8" style="1" customWidth="1"/>
    <col min="10755" max="10755" width="10.26953125" style="1" customWidth="1"/>
    <col min="10756" max="10756" width="8.453125" style="1" customWidth="1"/>
    <col min="10757" max="10757" width="10.453125" style="1" customWidth="1"/>
    <col min="10758" max="10758" width="7.1796875" style="1" customWidth="1"/>
    <col min="10759" max="10759" width="10.26953125" style="1" customWidth="1"/>
    <col min="10760" max="10760" width="8.453125" style="1" customWidth="1"/>
    <col min="10761" max="11003" width="8.7265625" style="1"/>
    <col min="11004" max="11004" width="7" style="1" customWidth="1"/>
    <col min="11005" max="11005" width="20.54296875" style="1" customWidth="1"/>
    <col min="11006" max="11006" width="36.453125" style="1" customWidth="1"/>
    <col min="11007" max="11007" width="10.453125" style="1" customWidth="1"/>
    <col min="11008" max="11008" width="7.26953125" style="1" customWidth="1"/>
    <col min="11009" max="11009" width="10.26953125" style="1" customWidth="1"/>
    <col min="11010" max="11010" width="8" style="1" customWidth="1"/>
    <col min="11011" max="11011" width="10.26953125" style="1" customWidth="1"/>
    <col min="11012" max="11012" width="8.453125" style="1" customWidth="1"/>
    <col min="11013" max="11013" width="10.453125" style="1" customWidth="1"/>
    <col min="11014" max="11014" width="7.1796875" style="1" customWidth="1"/>
    <col min="11015" max="11015" width="10.26953125" style="1" customWidth="1"/>
    <col min="11016" max="11016" width="8.453125" style="1" customWidth="1"/>
    <col min="11017" max="11259" width="8.7265625" style="1"/>
    <col min="11260" max="11260" width="7" style="1" customWidth="1"/>
    <col min="11261" max="11261" width="20.54296875" style="1" customWidth="1"/>
    <col min="11262" max="11262" width="36.453125" style="1" customWidth="1"/>
    <col min="11263" max="11263" width="10.453125" style="1" customWidth="1"/>
    <col min="11264" max="11264" width="7.26953125" style="1" customWidth="1"/>
    <col min="11265" max="11265" width="10.26953125" style="1" customWidth="1"/>
    <col min="11266" max="11266" width="8" style="1" customWidth="1"/>
    <col min="11267" max="11267" width="10.26953125" style="1" customWidth="1"/>
    <col min="11268" max="11268" width="8.453125" style="1" customWidth="1"/>
    <col min="11269" max="11269" width="10.453125" style="1" customWidth="1"/>
    <col min="11270" max="11270" width="7.1796875" style="1" customWidth="1"/>
    <col min="11271" max="11271" width="10.26953125" style="1" customWidth="1"/>
    <col min="11272" max="11272" width="8.453125" style="1" customWidth="1"/>
    <col min="11273" max="11515" width="8.7265625" style="1"/>
    <col min="11516" max="11516" width="7" style="1" customWidth="1"/>
    <col min="11517" max="11517" width="20.54296875" style="1" customWidth="1"/>
    <col min="11518" max="11518" width="36.453125" style="1" customWidth="1"/>
    <col min="11519" max="11519" width="10.453125" style="1" customWidth="1"/>
    <col min="11520" max="11520" width="7.26953125" style="1" customWidth="1"/>
    <col min="11521" max="11521" width="10.26953125" style="1" customWidth="1"/>
    <col min="11522" max="11522" width="8" style="1" customWidth="1"/>
    <col min="11523" max="11523" width="10.26953125" style="1" customWidth="1"/>
    <col min="11524" max="11524" width="8.453125" style="1" customWidth="1"/>
    <col min="11525" max="11525" width="10.453125" style="1" customWidth="1"/>
    <col min="11526" max="11526" width="7.1796875" style="1" customWidth="1"/>
    <col min="11527" max="11527" width="10.26953125" style="1" customWidth="1"/>
    <col min="11528" max="11528" width="8.453125" style="1" customWidth="1"/>
    <col min="11529" max="11771" width="8.7265625" style="1"/>
    <col min="11772" max="11772" width="7" style="1" customWidth="1"/>
    <col min="11773" max="11773" width="20.54296875" style="1" customWidth="1"/>
    <col min="11774" max="11774" width="36.453125" style="1" customWidth="1"/>
    <col min="11775" max="11775" width="10.453125" style="1" customWidth="1"/>
    <col min="11776" max="11776" width="7.26953125" style="1" customWidth="1"/>
    <col min="11777" max="11777" width="10.26953125" style="1" customWidth="1"/>
    <col min="11778" max="11778" width="8" style="1" customWidth="1"/>
    <col min="11779" max="11779" width="10.26953125" style="1" customWidth="1"/>
    <col min="11780" max="11780" width="8.453125" style="1" customWidth="1"/>
    <col min="11781" max="11781" width="10.453125" style="1" customWidth="1"/>
    <col min="11782" max="11782" width="7.1796875" style="1" customWidth="1"/>
    <col min="11783" max="11783" width="10.26953125" style="1" customWidth="1"/>
    <col min="11784" max="11784" width="8.453125" style="1" customWidth="1"/>
    <col min="11785" max="12027" width="8.7265625" style="1"/>
    <col min="12028" max="12028" width="7" style="1" customWidth="1"/>
    <col min="12029" max="12029" width="20.54296875" style="1" customWidth="1"/>
    <col min="12030" max="12030" width="36.453125" style="1" customWidth="1"/>
    <col min="12031" max="12031" width="10.453125" style="1" customWidth="1"/>
    <col min="12032" max="12032" width="7.26953125" style="1" customWidth="1"/>
    <col min="12033" max="12033" width="10.26953125" style="1" customWidth="1"/>
    <col min="12034" max="12034" width="8" style="1" customWidth="1"/>
    <col min="12035" max="12035" width="10.26953125" style="1" customWidth="1"/>
    <col min="12036" max="12036" width="8.453125" style="1" customWidth="1"/>
    <col min="12037" max="12037" width="10.453125" style="1" customWidth="1"/>
    <col min="12038" max="12038" width="7.1796875" style="1" customWidth="1"/>
    <col min="12039" max="12039" width="10.26953125" style="1" customWidth="1"/>
    <col min="12040" max="12040" width="8.453125" style="1" customWidth="1"/>
    <col min="12041" max="12283" width="8.7265625" style="1"/>
    <col min="12284" max="12284" width="7" style="1" customWidth="1"/>
    <col min="12285" max="12285" width="20.54296875" style="1" customWidth="1"/>
    <col min="12286" max="12286" width="36.453125" style="1" customWidth="1"/>
    <col min="12287" max="12287" width="10.453125" style="1" customWidth="1"/>
    <col min="12288" max="12288" width="7.26953125" style="1" customWidth="1"/>
    <col min="12289" max="12289" width="10.26953125" style="1" customWidth="1"/>
    <col min="12290" max="12290" width="8" style="1" customWidth="1"/>
    <col min="12291" max="12291" width="10.26953125" style="1" customWidth="1"/>
    <col min="12292" max="12292" width="8.453125" style="1" customWidth="1"/>
    <col min="12293" max="12293" width="10.453125" style="1" customWidth="1"/>
    <col min="12294" max="12294" width="7.1796875" style="1" customWidth="1"/>
    <col min="12295" max="12295" width="10.26953125" style="1" customWidth="1"/>
    <col min="12296" max="12296" width="8.453125" style="1" customWidth="1"/>
    <col min="12297" max="12539" width="8.7265625" style="1"/>
    <col min="12540" max="12540" width="7" style="1" customWidth="1"/>
    <col min="12541" max="12541" width="20.54296875" style="1" customWidth="1"/>
    <col min="12542" max="12542" width="36.453125" style="1" customWidth="1"/>
    <col min="12543" max="12543" width="10.453125" style="1" customWidth="1"/>
    <col min="12544" max="12544" width="7.26953125" style="1" customWidth="1"/>
    <col min="12545" max="12545" width="10.26953125" style="1" customWidth="1"/>
    <col min="12546" max="12546" width="8" style="1" customWidth="1"/>
    <col min="12547" max="12547" width="10.26953125" style="1" customWidth="1"/>
    <col min="12548" max="12548" width="8.453125" style="1" customWidth="1"/>
    <col min="12549" max="12549" width="10.453125" style="1" customWidth="1"/>
    <col min="12550" max="12550" width="7.1796875" style="1" customWidth="1"/>
    <col min="12551" max="12551" width="10.26953125" style="1" customWidth="1"/>
    <col min="12552" max="12552" width="8.453125" style="1" customWidth="1"/>
    <col min="12553" max="12795" width="8.7265625" style="1"/>
    <col min="12796" max="12796" width="7" style="1" customWidth="1"/>
    <col min="12797" max="12797" width="20.54296875" style="1" customWidth="1"/>
    <col min="12798" max="12798" width="36.453125" style="1" customWidth="1"/>
    <col min="12799" max="12799" width="10.453125" style="1" customWidth="1"/>
    <col min="12800" max="12800" width="7.26953125" style="1" customWidth="1"/>
    <col min="12801" max="12801" width="10.26953125" style="1" customWidth="1"/>
    <col min="12802" max="12802" width="8" style="1" customWidth="1"/>
    <col min="12803" max="12803" width="10.26953125" style="1" customWidth="1"/>
    <col min="12804" max="12804" width="8.453125" style="1" customWidth="1"/>
    <col min="12805" max="12805" width="10.453125" style="1" customWidth="1"/>
    <col min="12806" max="12806" width="7.1796875" style="1" customWidth="1"/>
    <col min="12807" max="12807" width="10.26953125" style="1" customWidth="1"/>
    <col min="12808" max="12808" width="8.453125" style="1" customWidth="1"/>
    <col min="12809" max="13051" width="8.7265625" style="1"/>
    <col min="13052" max="13052" width="7" style="1" customWidth="1"/>
    <col min="13053" max="13053" width="20.54296875" style="1" customWidth="1"/>
    <col min="13054" max="13054" width="36.453125" style="1" customWidth="1"/>
    <col min="13055" max="13055" width="10.453125" style="1" customWidth="1"/>
    <col min="13056" max="13056" width="7.26953125" style="1" customWidth="1"/>
    <col min="13057" max="13057" width="10.26953125" style="1" customWidth="1"/>
    <col min="13058" max="13058" width="8" style="1" customWidth="1"/>
    <col min="13059" max="13059" width="10.26953125" style="1" customWidth="1"/>
    <col min="13060" max="13060" width="8.453125" style="1" customWidth="1"/>
    <col min="13061" max="13061" width="10.453125" style="1" customWidth="1"/>
    <col min="13062" max="13062" width="7.1796875" style="1" customWidth="1"/>
    <col min="13063" max="13063" width="10.26953125" style="1" customWidth="1"/>
    <col min="13064" max="13064" width="8.453125" style="1" customWidth="1"/>
    <col min="13065" max="13307" width="8.7265625" style="1"/>
    <col min="13308" max="13308" width="7" style="1" customWidth="1"/>
    <col min="13309" max="13309" width="20.54296875" style="1" customWidth="1"/>
    <col min="13310" max="13310" width="36.453125" style="1" customWidth="1"/>
    <col min="13311" max="13311" width="10.453125" style="1" customWidth="1"/>
    <col min="13312" max="13312" width="7.26953125" style="1" customWidth="1"/>
    <col min="13313" max="13313" width="10.26953125" style="1" customWidth="1"/>
    <col min="13314" max="13314" width="8" style="1" customWidth="1"/>
    <col min="13315" max="13315" width="10.26953125" style="1" customWidth="1"/>
    <col min="13316" max="13316" width="8.453125" style="1" customWidth="1"/>
    <col min="13317" max="13317" width="10.453125" style="1" customWidth="1"/>
    <col min="13318" max="13318" width="7.1796875" style="1" customWidth="1"/>
    <col min="13319" max="13319" width="10.26953125" style="1" customWidth="1"/>
    <col min="13320" max="13320" width="8.453125" style="1" customWidth="1"/>
    <col min="13321" max="13563" width="8.7265625" style="1"/>
    <col min="13564" max="13564" width="7" style="1" customWidth="1"/>
    <col min="13565" max="13565" width="20.54296875" style="1" customWidth="1"/>
    <col min="13566" max="13566" width="36.453125" style="1" customWidth="1"/>
    <col min="13567" max="13567" width="10.453125" style="1" customWidth="1"/>
    <col min="13568" max="13568" width="7.26953125" style="1" customWidth="1"/>
    <col min="13569" max="13569" width="10.26953125" style="1" customWidth="1"/>
    <col min="13570" max="13570" width="8" style="1" customWidth="1"/>
    <col min="13571" max="13571" width="10.26953125" style="1" customWidth="1"/>
    <col min="13572" max="13572" width="8.453125" style="1" customWidth="1"/>
    <col min="13573" max="13573" width="10.453125" style="1" customWidth="1"/>
    <col min="13574" max="13574" width="7.1796875" style="1" customWidth="1"/>
    <col min="13575" max="13575" width="10.26953125" style="1" customWidth="1"/>
    <col min="13576" max="13576" width="8.453125" style="1" customWidth="1"/>
    <col min="13577" max="13819" width="8.7265625" style="1"/>
    <col min="13820" max="13820" width="7" style="1" customWidth="1"/>
    <col min="13821" max="13821" width="20.54296875" style="1" customWidth="1"/>
    <col min="13822" max="13822" width="36.453125" style="1" customWidth="1"/>
    <col min="13823" max="13823" width="10.453125" style="1" customWidth="1"/>
    <col min="13824" max="13824" width="7.26953125" style="1" customWidth="1"/>
    <col min="13825" max="13825" width="10.26953125" style="1" customWidth="1"/>
    <col min="13826" max="13826" width="8" style="1" customWidth="1"/>
    <col min="13827" max="13827" width="10.26953125" style="1" customWidth="1"/>
    <col min="13828" max="13828" width="8.453125" style="1" customWidth="1"/>
    <col min="13829" max="13829" width="10.453125" style="1" customWidth="1"/>
    <col min="13830" max="13830" width="7.1796875" style="1" customWidth="1"/>
    <col min="13831" max="13831" width="10.26953125" style="1" customWidth="1"/>
    <col min="13832" max="13832" width="8.453125" style="1" customWidth="1"/>
    <col min="13833" max="14075" width="8.7265625" style="1"/>
    <col min="14076" max="14076" width="7" style="1" customWidth="1"/>
    <col min="14077" max="14077" width="20.54296875" style="1" customWidth="1"/>
    <col min="14078" max="14078" width="36.453125" style="1" customWidth="1"/>
    <col min="14079" max="14079" width="10.453125" style="1" customWidth="1"/>
    <col min="14080" max="14080" width="7.26953125" style="1" customWidth="1"/>
    <col min="14081" max="14081" width="10.26953125" style="1" customWidth="1"/>
    <col min="14082" max="14082" width="8" style="1" customWidth="1"/>
    <col min="14083" max="14083" width="10.26953125" style="1" customWidth="1"/>
    <col min="14084" max="14084" width="8.453125" style="1" customWidth="1"/>
    <col min="14085" max="14085" width="10.453125" style="1" customWidth="1"/>
    <col min="14086" max="14086" width="7.1796875" style="1" customWidth="1"/>
    <col min="14087" max="14087" width="10.26953125" style="1" customWidth="1"/>
    <col min="14088" max="14088" width="8.453125" style="1" customWidth="1"/>
    <col min="14089" max="14331" width="8.7265625" style="1"/>
    <col min="14332" max="14332" width="7" style="1" customWidth="1"/>
    <col min="14333" max="14333" width="20.54296875" style="1" customWidth="1"/>
    <col min="14334" max="14334" width="36.453125" style="1" customWidth="1"/>
    <col min="14335" max="14335" width="10.453125" style="1" customWidth="1"/>
    <col min="14336" max="14336" width="7.26953125" style="1" customWidth="1"/>
    <col min="14337" max="14337" width="10.26953125" style="1" customWidth="1"/>
    <col min="14338" max="14338" width="8" style="1" customWidth="1"/>
    <col min="14339" max="14339" width="10.26953125" style="1" customWidth="1"/>
    <col min="14340" max="14340" width="8.453125" style="1" customWidth="1"/>
    <col min="14341" max="14341" width="10.453125" style="1" customWidth="1"/>
    <col min="14342" max="14342" width="7.1796875" style="1" customWidth="1"/>
    <col min="14343" max="14343" width="10.26953125" style="1" customWidth="1"/>
    <col min="14344" max="14344" width="8.453125" style="1" customWidth="1"/>
    <col min="14345" max="14587" width="8.7265625" style="1"/>
    <col min="14588" max="14588" width="7" style="1" customWidth="1"/>
    <col min="14589" max="14589" width="20.54296875" style="1" customWidth="1"/>
    <col min="14590" max="14590" width="36.453125" style="1" customWidth="1"/>
    <col min="14591" max="14591" width="10.453125" style="1" customWidth="1"/>
    <col min="14592" max="14592" width="7.26953125" style="1" customWidth="1"/>
    <col min="14593" max="14593" width="10.26953125" style="1" customWidth="1"/>
    <col min="14594" max="14594" width="8" style="1" customWidth="1"/>
    <col min="14595" max="14595" width="10.26953125" style="1" customWidth="1"/>
    <col min="14596" max="14596" width="8.453125" style="1" customWidth="1"/>
    <col min="14597" max="14597" width="10.453125" style="1" customWidth="1"/>
    <col min="14598" max="14598" width="7.1796875" style="1" customWidth="1"/>
    <col min="14599" max="14599" width="10.26953125" style="1" customWidth="1"/>
    <col min="14600" max="14600" width="8.453125" style="1" customWidth="1"/>
    <col min="14601" max="14843" width="8.7265625" style="1"/>
    <col min="14844" max="14844" width="7" style="1" customWidth="1"/>
    <col min="14845" max="14845" width="20.54296875" style="1" customWidth="1"/>
    <col min="14846" max="14846" width="36.453125" style="1" customWidth="1"/>
    <col min="14847" max="14847" width="10.453125" style="1" customWidth="1"/>
    <col min="14848" max="14848" width="7.26953125" style="1" customWidth="1"/>
    <col min="14849" max="14849" width="10.26953125" style="1" customWidth="1"/>
    <col min="14850" max="14850" width="8" style="1" customWidth="1"/>
    <col min="14851" max="14851" width="10.26953125" style="1" customWidth="1"/>
    <col min="14852" max="14852" width="8.453125" style="1" customWidth="1"/>
    <col min="14853" max="14853" width="10.453125" style="1" customWidth="1"/>
    <col min="14854" max="14854" width="7.1796875" style="1" customWidth="1"/>
    <col min="14855" max="14855" width="10.26953125" style="1" customWidth="1"/>
    <col min="14856" max="14856" width="8.453125" style="1" customWidth="1"/>
    <col min="14857" max="15099" width="8.7265625" style="1"/>
    <col min="15100" max="15100" width="7" style="1" customWidth="1"/>
    <col min="15101" max="15101" width="20.54296875" style="1" customWidth="1"/>
    <col min="15102" max="15102" width="36.453125" style="1" customWidth="1"/>
    <col min="15103" max="15103" width="10.453125" style="1" customWidth="1"/>
    <col min="15104" max="15104" width="7.26953125" style="1" customWidth="1"/>
    <col min="15105" max="15105" width="10.26953125" style="1" customWidth="1"/>
    <col min="15106" max="15106" width="8" style="1" customWidth="1"/>
    <col min="15107" max="15107" width="10.26953125" style="1" customWidth="1"/>
    <col min="15108" max="15108" width="8.453125" style="1" customWidth="1"/>
    <col min="15109" max="15109" width="10.453125" style="1" customWidth="1"/>
    <col min="15110" max="15110" width="7.1796875" style="1" customWidth="1"/>
    <col min="15111" max="15111" width="10.26953125" style="1" customWidth="1"/>
    <col min="15112" max="15112" width="8.453125" style="1" customWidth="1"/>
    <col min="15113" max="15355" width="8.7265625" style="1"/>
    <col min="15356" max="15356" width="7" style="1" customWidth="1"/>
    <col min="15357" max="15357" width="20.54296875" style="1" customWidth="1"/>
    <col min="15358" max="15358" width="36.453125" style="1" customWidth="1"/>
    <col min="15359" max="15359" width="10.453125" style="1" customWidth="1"/>
    <col min="15360" max="15360" width="7.26953125" style="1" customWidth="1"/>
    <col min="15361" max="15361" width="10.26953125" style="1" customWidth="1"/>
    <col min="15362" max="15362" width="8" style="1" customWidth="1"/>
    <col min="15363" max="15363" width="10.26953125" style="1" customWidth="1"/>
    <col min="15364" max="15364" width="8.453125" style="1" customWidth="1"/>
    <col min="15365" max="15365" width="10.453125" style="1" customWidth="1"/>
    <col min="15366" max="15366" width="7.1796875" style="1" customWidth="1"/>
    <col min="15367" max="15367" width="10.26953125" style="1" customWidth="1"/>
    <col min="15368" max="15368" width="8.453125" style="1" customWidth="1"/>
    <col min="15369" max="15611" width="8.7265625" style="1"/>
    <col min="15612" max="15612" width="7" style="1" customWidth="1"/>
    <col min="15613" max="15613" width="20.54296875" style="1" customWidth="1"/>
    <col min="15614" max="15614" width="36.453125" style="1" customWidth="1"/>
    <col min="15615" max="15615" width="10.453125" style="1" customWidth="1"/>
    <col min="15616" max="15616" width="7.26953125" style="1" customWidth="1"/>
    <col min="15617" max="15617" width="10.26953125" style="1" customWidth="1"/>
    <col min="15618" max="15618" width="8" style="1" customWidth="1"/>
    <col min="15619" max="15619" width="10.26953125" style="1" customWidth="1"/>
    <col min="15620" max="15620" width="8.453125" style="1" customWidth="1"/>
    <col min="15621" max="15621" width="10.453125" style="1" customWidth="1"/>
    <col min="15622" max="15622" width="7.1796875" style="1" customWidth="1"/>
    <col min="15623" max="15623" width="10.26953125" style="1" customWidth="1"/>
    <col min="15624" max="15624" width="8.453125" style="1" customWidth="1"/>
    <col min="15625" max="15867" width="8.7265625" style="1"/>
    <col min="15868" max="15868" width="7" style="1" customWidth="1"/>
    <col min="15869" max="15869" width="20.54296875" style="1" customWidth="1"/>
    <col min="15870" max="15870" width="36.453125" style="1" customWidth="1"/>
    <col min="15871" max="15871" width="10.453125" style="1" customWidth="1"/>
    <col min="15872" max="15872" width="7.26953125" style="1" customWidth="1"/>
    <col min="15873" max="15873" width="10.26953125" style="1" customWidth="1"/>
    <col min="15874" max="15874" width="8" style="1" customWidth="1"/>
    <col min="15875" max="15875" width="10.26953125" style="1" customWidth="1"/>
    <col min="15876" max="15876" width="8.453125" style="1" customWidth="1"/>
    <col min="15877" max="15877" width="10.453125" style="1" customWidth="1"/>
    <col min="15878" max="15878" width="7.1796875" style="1" customWidth="1"/>
    <col min="15879" max="15879" width="10.26953125" style="1" customWidth="1"/>
    <col min="15880" max="15880" width="8.453125" style="1" customWidth="1"/>
    <col min="15881" max="16123" width="8.7265625" style="1"/>
    <col min="16124" max="16124" width="7" style="1" customWidth="1"/>
    <col min="16125" max="16125" width="20.54296875" style="1" customWidth="1"/>
    <col min="16126" max="16126" width="36.453125" style="1" customWidth="1"/>
    <col min="16127" max="16127" width="10.453125" style="1" customWidth="1"/>
    <col min="16128" max="16128" width="7.26953125" style="1" customWidth="1"/>
    <col min="16129" max="16129" width="10.26953125" style="1" customWidth="1"/>
    <col min="16130" max="16130" width="8" style="1" customWidth="1"/>
    <col min="16131" max="16131" width="10.26953125" style="1" customWidth="1"/>
    <col min="16132" max="16132" width="8.453125" style="1" customWidth="1"/>
    <col min="16133" max="16133" width="10.453125" style="1" customWidth="1"/>
    <col min="16134" max="16134" width="7.1796875" style="1" customWidth="1"/>
    <col min="16135" max="16135" width="10.26953125" style="1" customWidth="1"/>
    <col min="16136" max="16136" width="8.453125" style="1" customWidth="1"/>
    <col min="16137" max="16384" width="8.7265625" style="1"/>
  </cols>
  <sheetData>
    <row r="2" spans="2:13" s="7" customFormat="1" ht="15" customHeight="1" x14ac:dyDescent="0.45">
      <c r="B2" s="180"/>
      <c r="C2" s="147" t="s">
        <v>85</v>
      </c>
      <c r="D2" s="93" t="s">
        <v>86</v>
      </c>
      <c r="E2" s="88"/>
      <c r="F2" s="92"/>
      <c r="G2" s="92"/>
      <c r="H2" s="81"/>
      <c r="I2" s="139"/>
      <c r="J2" s="81"/>
      <c r="K2" s="99" t="s">
        <v>72</v>
      </c>
      <c r="L2" s="100" t="s">
        <v>71</v>
      </c>
    </row>
    <row r="3" spans="2:13" s="91" customFormat="1" ht="15" customHeight="1" x14ac:dyDescent="0.35">
      <c r="B3" s="76"/>
      <c r="E3" s="76"/>
      <c r="F3" s="164" t="s">
        <v>91</v>
      </c>
      <c r="G3" s="91" t="s">
        <v>30</v>
      </c>
      <c r="H3" s="157" t="s">
        <v>78</v>
      </c>
      <c r="I3" s="140"/>
      <c r="J3" s="140"/>
      <c r="K3" s="129"/>
      <c r="L3" s="75"/>
    </row>
    <row r="4" spans="2:13" s="11" customFormat="1" ht="15" customHeight="1" x14ac:dyDescent="0.35">
      <c r="B4" s="82"/>
      <c r="C4" s="82"/>
      <c r="D4" s="83"/>
      <c r="E4" s="83" t="s">
        <v>15</v>
      </c>
      <c r="F4" s="12" t="s">
        <v>11</v>
      </c>
      <c r="G4" s="95" t="s">
        <v>11</v>
      </c>
      <c r="H4" s="122" t="s">
        <v>11</v>
      </c>
      <c r="I4" s="137" t="s">
        <v>4</v>
      </c>
      <c r="J4" s="138" t="s">
        <v>4</v>
      </c>
      <c r="K4" s="126" t="s">
        <v>4</v>
      </c>
      <c r="L4" s="195" t="s">
        <v>4</v>
      </c>
    </row>
    <row r="5" spans="2:13" s="13" customFormat="1" ht="15" customHeight="1" x14ac:dyDescent="0.35">
      <c r="B5" s="175" t="s">
        <v>14</v>
      </c>
      <c r="C5" s="175" t="s">
        <v>0</v>
      </c>
      <c r="D5" s="179" t="s">
        <v>8</v>
      </c>
      <c r="E5" s="148" t="s">
        <v>16</v>
      </c>
      <c r="F5" s="177" t="s">
        <v>1</v>
      </c>
      <c r="G5" s="175" t="s">
        <v>12</v>
      </c>
      <c r="H5" s="174" t="s">
        <v>76</v>
      </c>
      <c r="I5" s="173" t="s">
        <v>1</v>
      </c>
      <c r="J5" s="171" t="s">
        <v>12</v>
      </c>
      <c r="K5" s="169" t="s">
        <v>76</v>
      </c>
      <c r="L5" s="196" t="s">
        <v>10</v>
      </c>
    </row>
    <row r="6" spans="2:13" s="14" customFormat="1" ht="15" customHeight="1" x14ac:dyDescent="0.35">
      <c r="B6" s="84"/>
      <c r="C6" s="94"/>
      <c r="D6" s="85"/>
      <c r="E6" s="86"/>
      <c r="F6" s="178"/>
      <c r="G6" s="176"/>
      <c r="H6" s="123"/>
      <c r="I6" s="155"/>
      <c r="J6" s="172"/>
      <c r="K6" s="170"/>
      <c r="L6" s="197"/>
    </row>
    <row r="7" spans="2:13" s="2" customFormat="1" ht="15" customHeight="1" x14ac:dyDescent="0.35">
      <c r="B7" s="202">
        <f t="shared" ref="B7:B38" si="0">ROW(B1)</f>
        <v>1</v>
      </c>
      <c r="C7" s="149"/>
      <c r="D7" s="150"/>
      <c r="E7" s="151"/>
      <c r="F7" s="158"/>
      <c r="G7" s="159"/>
      <c r="H7" s="160"/>
      <c r="I7" s="161">
        <f>IF(F7=0,0,IF(F7&gt;tab!$D$702,0,IF(F7&lt;tab!$D$2,700,VLOOKUP(F7,tab!$D$2:$E$702,2,0))))</f>
        <v>0</v>
      </c>
      <c r="J7" s="162">
        <f>IF(G7=0,0,IF(G7&lt;tab!$G$484,0,IF(G7&gt;tab!$G$2,700,VLOOKUP(G7,tab!$G$2:$H$484,2,0))))</f>
        <v>0</v>
      </c>
      <c r="K7" s="163">
        <f>IF(H7=0,0,IF(H7&gt;tab!$P$502,0,IF(H7&lt;tab!$P$2,700,VLOOKUP(H7,tab!$P$2:$Q$502,2,0))))</f>
        <v>0</v>
      </c>
      <c r="L7" s="200">
        <f t="shared" ref="L7:L38" si="1">SUM(I7:K7)</f>
        <v>0</v>
      </c>
      <c r="M7" s="3"/>
    </row>
    <row r="8" spans="2:13" s="2" customFormat="1" ht="15" customHeight="1" x14ac:dyDescent="0.35">
      <c r="B8" s="202">
        <f t="shared" si="0"/>
        <v>2</v>
      </c>
      <c r="C8" s="5"/>
      <c r="D8" s="5"/>
      <c r="E8" s="102"/>
      <c r="F8" s="72"/>
      <c r="G8" s="74"/>
      <c r="H8" s="135"/>
      <c r="I8" s="101">
        <f>IF(F8=0,0,IF(F8&gt;tab!$D$702,0,IF(F8&lt;tab!$D$2,700,VLOOKUP(F8,tab!$D$2:$E$702,2,0))))</f>
        <v>0</v>
      </c>
      <c r="J8" s="141">
        <f>IF(G8=0,0,IF(G8&lt;tab!$G$484,0,IF(G8&gt;tab!$G$2,700,VLOOKUP(G8,tab!$G$2:$H$484,2,0))))</f>
        <v>0</v>
      </c>
      <c r="K8" s="132">
        <f>IF(H8=0,0,IF(H8&gt;tab!$P$502,0,IF(H8&lt;tab!$P$2,700,VLOOKUP(H8,tab!$P$2:$Q$502,2,0))))</f>
        <v>0</v>
      </c>
      <c r="L8" s="201">
        <f t="shared" si="1"/>
        <v>0</v>
      </c>
      <c r="M8" s="3"/>
    </row>
    <row r="9" spans="2:13" s="2" customFormat="1" ht="15" customHeight="1" x14ac:dyDescent="0.35">
      <c r="B9" s="202">
        <f t="shared" si="0"/>
        <v>3</v>
      </c>
      <c r="C9" s="5"/>
      <c r="D9" s="6"/>
      <c r="E9" s="102"/>
      <c r="F9" s="72"/>
      <c r="G9" s="74"/>
      <c r="H9" s="136"/>
      <c r="I9" s="101">
        <f>IF(F9=0,0,IF(F9&gt;tab!$D$702,0,IF(F9&lt;tab!$D$2,700,VLOOKUP(F9,tab!$D$2:$E$702,2,0))))</f>
        <v>0</v>
      </c>
      <c r="J9" s="141">
        <f>IF(G9=0,0,IF(G9&lt;tab!$G$484,0,IF(G9&gt;tab!$G$2,700,VLOOKUP(G9,tab!$G$2:$H$484,2,0))))</f>
        <v>0</v>
      </c>
      <c r="K9" s="132">
        <f>IF(H9=0,0,IF(H9&gt;tab!$P$502,0,IF(H9&lt;tab!$P$2,700,VLOOKUP(H9,tab!$P$2:$Q$502,2,0))))</f>
        <v>0</v>
      </c>
      <c r="L9" s="201">
        <f t="shared" si="1"/>
        <v>0</v>
      </c>
      <c r="M9" s="3"/>
    </row>
    <row r="10" spans="2:13" s="2" customFormat="1" ht="15" customHeight="1" x14ac:dyDescent="0.35">
      <c r="B10" s="202">
        <f t="shared" si="0"/>
        <v>4</v>
      </c>
      <c r="C10" s="5"/>
      <c r="D10" s="6"/>
      <c r="E10" s="102"/>
      <c r="F10" s="72"/>
      <c r="G10" s="74"/>
      <c r="H10" s="136"/>
      <c r="I10" s="101">
        <f>IF(F10=0,0,IF(F10&gt;tab!$D$702,0,IF(F10&lt;tab!$D$2,700,VLOOKUP(F10,tab!$D$2:$E$702,2,0))))</f>
        <v>0</v>
      </c>
      <c r="J10" s="141">
        <f>IF(G10=0,0,IF(G10&lt;tab!$G$484,0,IF(G10&gt;tab!$G$2,700,VLOOKUP(G10,tab!$G$2:$H$484,2,0))))</f>
        <v>0</v>
      </c>
      <c r="K10" s="132">
        <f>IF(H10=0,0,IF(H10&gt;tab!$P$502,0,IF(H10&lt;tab!$P$2,700,VLOOKUP(H10,tab!$P$2:$Q$502,2,0))))</f>
        <v>0</v>
      </c>
      <c r="L10" s="201">
        <f t="shared" si="1"/>
        <v>0</v>
      </c>
      <c r="M10" s="3"/>
    </row>
    <row r="11" spans="2:13" s="2" customFormat="1" ht="15" customHeight="1" x14ac:dyDescent="0.35">
      <c r="B11" s="202">
        <f t="shared" si="0"/>
        <v>5</v>
      </c>
      <c r="C11" s="5"/>
      <c r="D11" s="5"/>
      <c r="E11" s="102"/>
      <c r="F11" s="72"/>
      <c r="G11" s="74"/>
      <c r="H11" s="136"/>
      <c r="I11" s="101">
        <f>IF(F11=0,0,IF(F11&gt;tab!$D$702,0,IF(F11&lt;tab!$D$2,700,VLOOKUP(F11,tab!$D$2:$E$702,2,0))))</f>
        <v>0</v>
      </c>
      <c r="J11" s="141">
        <f>IF(G11=0,0,IF(G11&lt;tab!$G$484,0,IF(G11&gt;tab!$G$2,700,VLOOKUP(G11,tab!$G$2:$H$484,2,0))))</f>
        <v>0</v>
      </c>
      <c r="K11" s="132">
        <f>IF(H11=0,0,IF(H11&gt;tab!$P$502,0,IF(H11&lt;tab!$P$2,700,VLOOKUP(H11,tab!$P$2:$Q$502,2,0))))</f>
        <v>0</v>
      </c>
      <c r="L11" s="201">
        <f t="shared" si="1"/>
        <v>0</v>
      </c>
      <c r="M11" s="3"/>
    </row>
    <row r="12" spans="2:13" s="2" customFormat="1" ht="15" customHeight="1" x14ac:dyDescent="0.35">
      <c r="B12" s="202">
        <f t="shared" si="0"/>
        <v>6</v>
      </c>
      <c r="C12" s="5"/>
      <c r="D12" s="6"/>
      <c r="E12" s="102"/>
      <c r="F12" s="72"/>
      <c r="G12" s="74"/>
      <c r="H12" s="136"/>
      <c r="I12" s="101">
        <f>IF(F12=0,0,IF(F12&gt;tab!$D$702,0,IF(F12&lt;tab!$D$2,700,VLOOKUP(F12,tab!$D$2:$E$702,2,0))))</f>
        <v>0</v>
      </c>
      <c r="J12" s="141">
        <f>IF(G12=0,0,IF(G12&lt;tab!$G$484,0,IF(G12&gt;tab!$G$2,700,VLOOKUP(G12,tab!$G$2:$H$484,2,0))))</f>
        <v>0</v>
      </c>
      <c r="K12" s="132">
        <f>IF(H12=0,0,IF(H12&gt;tab!$P$502,0,IF(H12&lt;tab!$P$2,700,VLOOKUP(H12,tab!$P$2:$Q$502,2,0))))</f>
        <v>0</v>
      </c>
      <c r="L12" s="201">
        <f t="shared" si="1"/>
        <v>0</v>
      </c>
      <c r="M12" s="3"/>
    </row>
    <row r="13" spans="2:13" s="2" customFormat="1" ht="15" customHeight="1" x14ac:dyDescent="0.35">
      <c r="B13" s="202">
        <f t="shared" si="0"/>
        <v>7</v>
      </c>
      <c r="C13" s="5"/>
      <c r="D13" s="6"/>
      <c r="E13" s="102"/>
      <c r="F13" s="72"/>
      <c r="G13" s="74"/>
      <c r="H13" s="136"/>
      <c r="I13" s="101">
        <f>IF(F13=0,0,IF(F13&gt;tab!$D$702,0,IF(F13&lt;tab!$D$2,700,VLOOKUP(F13,tab!$D$2:$E$702,2,0))))</f>
        <v>0</v>
      </c>
      <c r="J13" s="141">
        <f>IF(G13=0,0,IF(G13&lt;tab!$G$484,0,IF(G13&gt;tab!$G$2,700,VLOOKUP(G13,tab!$G$2:$H$484,2,0))))</f>
        <v>0</v>
      </c>
      <c r="K13" s="132">
        <f>IF(H13=0,0,IF(H13&gt;tab!$P$502,0,IF(H13&lt;tab!$P$2,700,VLOOKUP(H13,tab!$P$2:$Q$502,2,0))))</f>
        <v>0</v>
      </c>
      <c r="L13" s="201">
        <f t="shared" si="1"/>
        <v>0</v>
      </c>
      <c r="M13" s="3"/>
    </row>
    <row r="14" spans="2:13" s="2" customFormat="1" ht="15" customHeight="1" x14ac:dyDescent="0.35">
      <c r="B14" s="202">
        <f t="shared" si="0"/>
        <v>8</v>
      </c>
      <c r="C14" s="5"/>
      <c r="D14" s="6"/>
      <c r="E14" s="102"/>
      <c r="F14" s="72"/>
      <c r="G14" s="74"/>
      <c r="H14" s="135"/>
      <c r="I14" s="101">
        <f>IF(F14=0,0,IF(F14&gt;tab!$D$702,0,IF(F14&lt;tab!$D$2,700,VLOOKUP(F14,tab!$D$2:$E$702,2,0))))</f>
        <v>0</v>
      </c>
      <c r="J14" s="141">
        <f>IF(G14=0,0,IF(G14&lt;tab!$G$484,0,IF(G14&gt;tab!$G$2,700,VLOOKUP(G14,tab!$G$2:$H$484,2,0))))</f>
        <v>0</v>
      </c>
      <c r="K14" s="132">
        <f>IF(H14=0,0,IF(H14&gt;tab!$P$502,0,IF(H14&lt;tab!$P$2,700,VLOOKUP(H14,tab!$P$2:$Q$502,2,0))))</f>
        <v>0</v>
      </c>
      <c r="L14" s="201">
        <f t="shared" si="1"/>
        <v>0</v>
      </c>
      <c r="M14" s="3"/>
    </row>
    <row r="15" spans="2:13" s="2" customFormat="1" ht="15" customHeight="1" x14ac:dyDescent="0.35">
      <c r="B15" s="202">
        <f t="shared" si="0"/>
        <v>9</v>
      </c>
      <c r="C15" s="5"/>
      <c r="D15" s="6"/>
      <c r="E15" s="102"/>
      <c r="F15" s="72"/>
      <c r="G15" s="74"/>
      <c r="H15" s="136"/>
      <c r="I15" s="101">
        <f>IF(F15=0,0,IF(F15&gt;tab!$D$702,0,IF(F15&lt;tab!$D$2,700,VLOOKUP(F15,tab!$D$2:$E$702,2,0))))</f>
        <v>0</v>
      </c>
      <c r="J15" s="141">
        <f>IF(G15=0,0,IF(G15&lt;tab!$G$484,0,IF(G15&gt;tab!$G$2,700,VLOOKUP(G15,tab!$G$2:$H$484,2,0))))</f>
        <v>0</v>
      </c>
      <c r="K15" s="132">
        <f>IF(H15=0,0,IF(H15&gt;tab!$P$502,0,IF(H15&lt;tab!$P$2,700,VLOOKUP(H15,tab!$P$2:$Q$502,2,0))))</f>
        <v>0</v>
      </c>
      <c r="L15" s="201">
        <f t="shared" si="1"/>
        <v>0</v>
      </c>
    </row>
    <row r="16" spans="2:13" s="2" customFormat="1" ht="15" customHeight="1" x14ac:dyDescent="0.35">
      <c r="B16" s="202">
        <f t="shared" si="0"/>
        <v>10</v>
      </c>
      <c r="C16" s="5"/>
      <c r="D16" s="6"/>
      <c r="E16" s="102"/>
      <c r="F16" s="72"/>
      <c r="G16" s="74"/>
      <c r="H16" s="135"/>
      <c r="I16" s="101">
        <f>IF(F16=0,0,IF(F16&gt;tab!$D$702,0,IF(F16&lt;tab!$D$2,700,VLOOKUP(F16,tab!$D$2:$E$702,2,0))))</f>
        <v>0</v>
      </c>
      <c r="J16" s="141">
        <f>IF(G16=0,0,IF(G16&lt;tab!$G$484,0,IF(G16&gt;tab!$G$2,700,VLOOKUP(G16,tab!$G$2:$H$484,2,0))))</f>
        <v>0</v>
      </c>
      <c r="K16" s="132">
        <f>IF(H16=0,0,IF(H16&gt;tab!$P$502,0,IF(H16&lt;tab!$P$2,700,VLOOKUP(H16,tab!$P$2:$Q$502,2,0))))</f>
        <v>0</v>
      </c>
      <c r="L16" s="201">
        <f t="shared" si="1"/>
        <v>0</v>
      </c>
      <c r="M16" s="3"/>
    </row>
    <row r="17" spans="2:12" ht="15" customHeight="1" x14ac:dyDescent="0.35">
      <c r="B17" s="202">
        <f t="shared" si="0"/>
        <v>11</v>
      </c>
      <c r="C17" s="40"/>
      <c r="D17" s="40"/>
      <c r="E17" s="102"/>
      <c r="F17" s="72"/>
      <c r="G17" s="74"/>
      <c r="H17" s="136"/>
      <c r="I17" s="101">
        <f>IF(F17=0,0,IF(F17&gt;tab!$D$702,0,IF(F17&lt;tab!$D$2,700,VLOOKUP(F17,tab!$D$2:$E$702,2,0))))</f>
        <v>0</v>
      </c>
      <c r="J17" s="141">
        <f>IF(G17=0,0,IF(G17&lt;tab!$G$484,0,IF(G17&gt;tab!$G$2,700,VLOOKUP(G17,tab!$G$2:$H$484,2,0))))</f>
        <v>0</v>
      </c>
      <c r="K17" s="132">
        <f>IF(H17=0,0,IF(H17&gt;tab!$P$502,0,IF(H17&lt;tab!$P$2,700,VLOOKUP(H17,tab!$P$2:$Q$502,2,0))))</f>
        <v>0</v>
      </c>
      <c r="L17" s="201">
        <f t="shared" si="1"/>
        <v>0</v>
      </c>
    </row>
    <row r="18" spans="2:12" ht="15" customHeight="1" x14ac:dyDescent="0.35">
      <c r="B18" s="202">
        <f t="shared" si="0"/>
        <v>12</v>
      </c>
      <c r="C18" s="40"/>
      <c r="D18" s="40"/>
      <c r="E18" s="102"/>
      <c r="F18" s="72"/>
      <c r="G18" s="74"/>
      <c r="H18" s="135"/>
      <c r="I18" s="101">
        <f>IF(F18=0,0,IF(F18&gt;tab!$D$702,0,IF(F18&lt;tab!$D$2,700,VLOOKUP(F18,tab!$D$2:$E$702,2,0))))</f>
        <v>0</v>
      </c>
      <c r="J18" s="141">
        <f>IF(G18=0,0,IF(G18&lt;tab!$G$484,0,IF(G18&gt;tab!$G$2,700,VLOOKUP(G18,tab!$G$2:$H$484,2,0))))</f>
        <v>0</v>
      </c>
      <c r="K18" s="132">
        <f>IF(H18=0,0,IF(H18&gt;tab!$P$502,0,IF(H18&lt;tab!$P$2,700,VLOOKUP(H18,tab!$P$2:$Q$502,2,0))))</f>
        <v>0</v>
      </c>
      <c r="L18" s="201">
        <f t="shared" si="1"/>
        <v>0</v>
      </c>
    </row>
    <row r="19" spans="2:12" ht="15" customHeight="1" x14ac:dyDescent="0.35">
      <c r="B19" s="202">
        <f t="shared" si="0"/>
        <v>13</v>
      </c>
      <c r="C19" s="40"/>
      <c r="D19" s="40"/>
      <c r="E19" s="102" t="str">
        <f t="shared" ref="E8:E71" si="2">IF(C19="","",IF($L$2="copii 2",2008,IF($L$2="copii 3",2009,"")))</f>
        <v/>
      </c>
      <c r="F19" s="72"/>
      <c r="G19" s="74"/>
      <c r="H19" s="135"/>
      <c r="I19" s="101">
        <f>IF(F19=0,0,IF(F19&gt;tab!$D$702,0,IF(F19&lt;tab!$D$2,700,VLOOKUP(F19,tab!$D$2:$E$702,2,0))))</f>
        <v>0</v>
      </c>
      <c r="J19" s="141">
        <f>IF(G19=0,0,IF(G19&lt;tab!$G$484,0,IF(G19&gt;tab!$G$2,700,VLOOKUP(G19,tab!$G$2:$H$484,2,0))))</f>
        <v>0</v>
      </c>
      <c r="K19" s="132">
        <f>IF(H19=0,0,IF(H19&gt;tab!$P$502,0,IF(H19&lt;tab!$P$2,700,VLOOKUP(H19,tab!$P$2:$Q$502,2,0))))</f>
        <v>0</v>
      </c>
      <c r="L19" s="201">
        <f t="shared" si="1"/>
        <v>0</v>
      </c>
    </row>
    <row r="20" spans="2:12" ht="15" customHeight="1" x14ac:dyDescent="0.35">
      <c r="B20" s="202">
        <f t="shared" si="0"/>
        <v>14</v>
      </c>
      <c r="C20" s="40"/>
      <c r="D20" s="40"/>
      <c r="E20" s="102" t="str">
        <f t="shared" si="2"/>
        <v/>
      </c>
      <c r="F20" s="72"/>
      <c r="G20" s="74"/>
      <c r="H20" s="135"/>
      <c r="I20" s="101">
        <f>IF(F20=0,0,IF(F20&gt;tab!$D$702,0,IF(F20&lt;tab!$D$2,700,VLOOKUP(F20,tab!$D$2:$E$702,2,0))))</f>
        <v>0</v>
      </c>
      <c r="J20" s="141">
        <f>IF(G20=0,0,IF(G20&lt;tab!$G$484,0,IF(G20&gt;tab!$G$2,700,VLOOKUP(G20,tab!$G$2:$H$484,2,0))))</f>
        <v>0</v>
      </c>
      <c r="K20" s="132">
        <f>IF(H20=0,0,IF(H20&gt;tab!$P$502,0,IF(H20&lt;tab!$P$2,700,VLOOKUP(H20,tab!$P$2:$Q$502,2,0))))</f>
        <v>0</v>
      </c>
      <c r="L20" s="201">
        <f t="shared" si="1"/>
        <v>0</v>
      </c>
    </row>
    <row r="21" spans="2:12" ht="15" customHeight="1" x14ac:dyDescent="0.35">
      <c r="B21" s="202">
        <f t="shared" si="0"/>
        <v>15</v>
      </c>
      <c r="C21" s="40"/>
      <c r="D21" s="40"/>
      <c r="E21" s="102" t="str">
        <f t="shared" si="2"/>
        <v/>
      </c>
      <c r="F21" s="72"/>
      <c r="G21" s="74"/>
      <c r="H21" s="135"/>
      <c r="I21" s="101">
        <f>IF(F21=0,0,IF(F21&gt;tab!$D$702,0,IF(F21&lt;tab!$D$2,700,VLOOKUP(F21,tab!$D$2:$E$702,2,0))))</f>
        <v>0</v>
      </c>
      <c r="J21" s="141">
        <f>IF(G21=0,0,IF(G21&lt;tab!$G$484,0,IF(G21&gt;tab!$G$2,700,VLOOKUP(G21,tab!$G$2:$H$484,2,0))))</f>
        <v>0</v>
      </c>
      <c r="K21" s="132">
        <f>IF(H21=0,0,IF(H21&gt;tab!$P$502,0,IF(H21&lt;tab!$P$2,700,VLOOKUP(H21,tab!$P$2:$Q$502,2,0))))</f>
        <v>0</v>
      </c>
      <c r="L21" s="201">
        <f t="shared" si="1"/>
        <v>0</v>
      </c>
    </row>
    <row r="22" spans="2:12" ht="15" customHeight="1" x14ac:dyDescent="0.35">
      <c r="B22" s="202">
        <f t="shared" si="0"/>
        <v>16</v>
      </c>
      <c r="C22" s="40"/>
      <c r="D22" s="40"/>
      <c r="E22" s="102" t="str">
        <f t="shared" si="2"/>
        <v/>
      </c>
      <c r="F22" s="72"/>
      <c r="G22" s="74"/>
      <c r="H22" s="135"/>
      <c r="I22" s="101">
        <f>IF(F22=0,0,IF(F22&gt;tab!$D$702,0,IF(F22&lt;tab!$D$2,700,VLOOKUP(F22,tab!$D$2:$E$702,2,0))))</f>
        <v>0</v>
      </c>
      <c r="J22" s="141">
        <f>IF(G22=0,0,IF(G22&lt;tab!$G$484,0,IF(G22&gt;tab!$G$2,700,VLOOKUP(G22,tab!$G$2:$H$484,2,0))))</f>
        <v>0</v>
      </c>
      <c r="K22" s="132">
        <f>IF(H22=0,0,IF(H22&gt;tab!$P$502,0,IF(H22&lt;tab!$P$2,700,VLOOKUP(H22,tab!$P$2:$Q$502,2,0))))</f>
        <v>0</v>
      </c>
      <c r="L22" s="201">
        <f t="shared" si="1"/>
        <v>0</v>
      </c>
    </row>
    <row r="23" spans="2:12" ht="15" customHeight="1" x14ac:dyDescent="0.35">
      <c r="B23" s="202">
        <f t="shared" si="0"/>
        <v>17</v>
      </c>
      <c r="C23" s="40"/>
      <c r="D23" s="40"/>
      <c r="E23" s="102" t="str">
        <f t="shared" si="2"/>
        <v/>
      </c>
      <c r="F23" s="72"/>
      <c r="G23" s="74"/>
      <c r="H23" s="135"/>
      <c r="I23" s="101">
        <f>IF(F23=0,0,IF(F23&gt;tab!$D$702,0,IF(F23&lt;tab!$D$2,700,VLOOKUP(F23,tab!$D$2:$E$702,2,0))))</f>
        <v>0</v>
      </c>
      <c r="J23" s="141">
        <f>IF(G23=0,0,IF(G23&lt;tab!$G$484,0,IF(G23&gt;tab!$G$2,700,VLOOKUP(G23,tab!$G$2:$H$484,2,0))))</f>
        <v>0</v>
      </c>
      <c r="K23" s="132">
        <f>IF(H23=0,0,IF(H23&gt;tab!$P$502,0,IF(H23&lt;tab!$P$2,700,VLOOKUP(H23,tab!$P$2:$Q$502,2,0))))</f>
        <v>0</v>
      </c>
      <c r="L23" s="201">
        <f t="shared" si="1"/>
        <v>0</v>
      </c>
    </row>
    <row r="24" spans="2:12" ht="15" customHeight="1" x14ac:dyDescent="0.35">
      <c r="B24" s="202">
        <f t="shared" si="0"/>
        <v>18</v>
      </c>
      <c r="C24" s="40"/>
      <c r="D24" s="40"/>
      <c r="E24" s="102" t="str">
        <f t="shared" si="2"/>
        <v/>
      </c>
      <c r="F24" s="72"/>
      <c r="G24" s="74"/>
      <c r="H24" s="135"/>
      <c r="I24" s="101">
        <f>IF(F24=0,0,IF(F24&gt;tab!$D$702,0,IF(F24&lt;tab!$D$2,700,VLOOKUP(F24,tab!$D$2:$E$702,2,0))))</f>
        <v>0</v>
      </c>
      <c r="J24" s="141">
        <f>IF(G24=0,0,IF(G24&lt;tab!$G$484,0,IF(G24&gt;tab!$G$2,700,VLOOKUP(G24,tab!$G$2:$H$484,2,0))))</f>
        <v>0</v>
      </c>
      <c r="K24" s="132">
        <f>IF(H24=0,0,IF(H24&gt;tab!$P$502,0,IF(H24&lt;tab!$P$2,700,VLOOKUP(H24,tab!$P$2:$Q$502,2,0))))</f>
        <v>0</v>
      </c>
      <c r="L24" s="201">
        <f t="shared" si="1"/>
        <v>0</v>
      </c>
    </row>
    <row r="25" spans="2:12" ht="15" customHeight="1" x14ac:dyDescent="0.35">
      <c r="B25" s="202">
        <f t="shared" si="0"/>
        <v>19</v>
      </c>
      <c r="C25" s="40"/>
      <c r="D25" s="40"/>
      <c r="E25" s="102" t="str">
        <f t="shared" si="2"/>
        <v/>
      </c>
      <c r="F25" s="72"/>
      <c r="G25" s="74"/>
      <c r="H25" s="135"/>
      <c r="I25" s="101">
        <f>IF(F25=0,0,IF(F25&gt;tab!$D$702,0,IF(F25&lt;tab!$D$2,700,VLOOKUP(F25,tab!$D$2:$E$702,2,0))))</f>
        <v>0</v>
      </c>
      <c r="J25" s="141">
        <f>IF(G25=0,0,IF(G25&lt;tab!$G$484,0,IF(G25&gt;tab!$G$2,700,VLOOKUP(G25,tab!$G$2:$H$484,2,0))))</f>
        <v>0</v>
      </c>
      <c r="K25" s="132">
        <f>IF(H25=0,0,IF(H25&gt;tab!$P$502,0,IF(H25&lt;tab!$P$2,700,VLOOKUP(H25,tab!$P$2:$Q$502,2,0))))</f>
        <v>0</v>
      </c>
      <c r="L25" s="201">
        <f t="shared" si="1"/>
        <v>0</v>
      </c>
    </row>
    <row r="26" spans="2:12" ht="15" customHeight="1" x14ac:dyDescent="0.35">
      <c r="B26" s="202">
        <f t="shared" si="0"/>
        <v>20</v>
      </c>
      <c r="C26" s="40"/>
      <c r="D26" s="40"/>
      <c r="E26" s="102" t="str">
        <f t="shared" si="2"/>
        <v/>
      </c>
      <c r="F26" s="72"/>
      <c r="G26" s="74"/>
      <c r="H26" s="135"/>
      <c r="I26" s="101">
        <f>IF(F26=0,0,IF(F26&gt;tab!$D$702,0,IF(F26&lt;tab!$D$2,700,VLOOKUP(F26,tab!$D$2:$E$702,2,0))))</f>
        <v>0</v>
      </c>
      <c r="J26" s="141">
        <f>IF(G26=0,0,IF(G26&lt;tab!$G$484,0,IF(G26&gt;tab!$G$2,700,VLOOKUP(G26,tab!$G$2:$H$484,2,0))))</f>
        <v>0</v>
      </c>
      <c r="K26" s="132">
        <f>IF(H26=0,0,IF(H26&gt;tab!$P$502,0,IF(H26&lt;tab!$P$2,700,VLOOKUP(H26,tab!$P$2:$Q$502,2,0))))</f>
        <v>0</v>
      </c>
      <c r="L26" s="201">
        <f t="shared" si="1"/>
        <v>0</v>
      </c>
    </row>
    <row r="27" spans="2:12" ht="15" customHeight="1" x14ac:dyDescent="0.35">
      <c r="B27" s="202">
        <f t="shared" si="0"/>
        <v>21</v>
      </c>
      <c r="C27" s="40"/>
      <c r="D27" s="40"/>
      <c r="E27" s="102" t="str">
        <f t="shared" si="2"/>
        <v/>
      </c>
      <c r="F27" s="72"/>
      <c r="G27" s="74"/>
      <c r="H27" s="135"/>
      <c r="I27" s="101">
        <f>IF(F27=0,0,IF(F27&gt;tab!$D$702,0,IF(F27&lt;tab!$D$2,700,VLOOKUP(F27,tab!$D$2:$E$702,2,0))))</f>
        <v>0</v>
      </c>
      <c r="J27" s="141">
        <f>IF(G27=0,0,IF(G27&lt;tab!$G$484,0,IF(G27&gt;tab!$G$2,700,VLOOKUP(G27,tab!$G$2:$H$484,2,0))))</f>
        <v>0</v>
      </c>
      <c r="K27" s="132">
        <f>IF(H27=0,0,IF(H27&gt;tab!$P$502,0,IF(H27&lt;tab!$P$2,700,VLOOKUP(H27,tab!$P$2:$Q$502,2,0))))</f>
        <v>0</v>
      </c>
      <c r="L27" s="201">
        <f t="shared" si="1"/>
        <v>0</v>
      </c>
    </row>
    <row r="28" spans="2:12" ht="15" customHeight="1" x14ac:dyDescent="0.35">
      <c r="B28" s="202">
        <f t="shared" si="0"/>
        <v>22</v>
      </c>
      <c r="C28" s="40"/>
      <c r="D28" s="40"/>
      <c r="E28" s="102" t="str">
        <f t="shared" si="2"/>
        <v/>
      </c>
      <c r="F28" s="72"/>
      <c r="G28" s="74"/>
      <c r="H28" s="135"/>
      <c r="I28" s="101">
        <f>IF(F28=0,0,IF(F28&gt;tab!$D$702,0,IF(F28&lt;tab!$D$2,700,VLOOKUP(F28,tab!$D$2:$E$702,2,0))))</f>
        <v>0</v>
      </c>
      <c r="J28" s="141">
        <f>IF(G28=0,0,IF(G28&lt;tab!$G$484,0,IF(G28&gt;tab!$G$2,700,VLOOKUP(G28,tab!$G$2:$H$484,2,0))))</f>
        <v>0</v>
      </c>
      <c r="K28" s="132">
        <f>IF(H28=0,0,IF(H28&gt;tab!$P$502,0,IF(H28&lt;tab!$P$2,700,VLOOKUP(H28,tab!$P$2:$Q$502,2,0))))</f>
        <v>0</v>
      </c>
      <c r="L28" s="201">
        <f t="shared" si="1"/>
        <v>0</v>
      </c>
    </row>
    <row r="29" spans="2:12" ht="15" customHeight="1" x14ac:dyDescent="0.35">
      <c r="B29" s="202">
        <f t="shared" si="0"/>
        <v>23</v>
      </c>
      <c r="C29" s="40"/>
      <c r="D29" s="40"/>
      <c r="E29" s="102" t="str">
        <f t="shared" si="2"/>
        <v/>
      </c>
      <c r="F29" s="72"/>
      <c r="G29" s="74"/>
      <c r="H29" s="135"/>
      <c r="I29" s="101">
        <f>IF(F29=0,0,IF(F29&gt;tab!$D$702,0,IF(F29&lt;tab!$D$2,700,VLOOKUP(F29,tab!$D$2:$E$702,2,0))))</f>
        <v>0</v>
      </c>
      <c r="J29" s="141">
        <f>IF(G29=0,0,IF(G29&lt;tab!$G$484,0,IF(G29&gt;tab!$G$2,700,VLOOKUP(G29,tab!$G$2:$H$484,2,0))))</f>
        <v>0</v>
      </c>
      <c r="K29" s="132">
        <f>IF(H29=0,0,IF(H29&gt;tab!$P$502,0,IF(H29&lt;tab!$P$2,700,VLOOKUP(H29,tab!$P$2:$Q$502,2,0))))</f>
        <v>0</v>
      </c>
      <c r="L29" s="201">
        <f t="shared" si="1"/>
        <v>0</v>
      </c>
    </row>
    <row r="30" spans="2:12" ht="15" customHeight="1" x14ac:dyDescent="0.35">
      <c r="B30" s="202">
        <f t="shared" si="0"/>
        <v>24</v>
      </c>
      <c r="C30" s="40"/>
      <c r="D30" s="40"/>
      <c r="E30" s="102" t="str">
        <f t="shared" si="2"/>
        <v/>
      </c>
      <c r="F30" s="72"/>
      <c r="G30" s="74"/>
      <c r="H30" s="135"/>
      <c r="I30" s="101">
        <f>IF(F30=0,0,IF(F30&gt;tab!$D$702,0,IF(F30&lt;tab!$D$2,700,VLOOKUP(F30,tab!$D$2:$E$702,2,0))))</f>
        <v>0</v>
      </c>
      <c r="J30" s="141">
        <f>IF(G30=0,0,IF(G30&lt;tab!$G$484,0,IF(G30&gt;tab!$G$2,700,VLOOKUP(G30,tab!$G$2:$H$484,2,0))))</f>
        <v>0</v>
      </c>
      <c r="K30" s="132">
        <f>IF(H30=0,0,IF(H30&gt;tab!$P$502,0,IF(H30&lt;tab!$P$2,700,VLOOKUP(H30,tab!$P$2:$Q$502,2,0))))</f>
        <v>0</v>
      </c>
      <c r="L30" s="201">
        <f t="shared" si="1"/>
        <v>0</v>
      </c>
    </row>
    <row r="31" spans="2:12" ht="15" customHeight="1" x14ac:dyDescent="0.35">
      <c r="B31" s="202">
        <f t="shared" si="0"/>
        <v>25</v>
      </c>
      <c r="C31" s="40"/>
      <c r="D31" s="40"/>
      <c r="E31" s="102" t="str">
        <f t="shared" si="2"/>
        <v/>
      </c>
      <c r="F31" s="72"/>
      <c r="G31" s="74"/>
      <c r="H31" s="135"/>
      <c r="I31" s="101">
        <f>IF(F31=0,0,IF(F31&gt;tab!$D$702,0,IF(F31&lt;tab!$D$2,700,VLOOKUP(F31,tab!$D$2:$E$702,2,0))))</f>
        <v>0</v>
      </c>
      <c r="J31" s="141">
        <f>IF(G31=0,0,IF(G31&lt;tab!$G$484,0,IF(G31&gt;tab!$G$2,700,VLOOKUP(G31,tab!$G$2:$H$484,2,0))))</f>
        <v>0</v>
      </c>
      <c r="K31" s="132">
        <f>IF(H31=0,0,IF(H31&gt;tab!$P$502,0,IF(H31&lt;tab!$P$2,700,VLOOKUP(H31,tab!$P$2:$Q$502,2,0))))</f>
        <v>0</v>
      </c>
      <c r="L31" s="201">
        <f t="shared" si="1"/>
        <v>0</v>
      </c>
    </row>
    <row r="32" spans="2:12" ht="15" customHeight="1" x14ac:dyDescent="0.35">
      <c r="B32" s="202">
        <f t="shared" si="0"/>
        <v>26</v>
      </c>
      <c r="C32" s="40"/>
      <c r="D32" s="40"/>
      <c r="E32" s="102" t="str">
        <f t="shared" si="2"/>
        <v/>
      </c>
      <c r="F32" s="72"/>
      <c r="G32" s="74"/>
      <c r="H32" s="135"/>
      <c r="I32" s="101">
        <f>IF(F32=0,0,IF(F32&gt;tab!$D$702,0,IF(F32&lt;tab!$D$2,700,VLOOKUP(F32,tab!$D$2:$E$702,2,0))))</f>
        <v>0</v>
      </c>
      <c r="J32" s="141">
        <f>IF(G32=0,0,IF(G32&lt;tab!$G$484,0,IF(G32&gt;tab!$G$2,700,VLOOKUP(G32,tab!$G$2:$H$484,2,0))))</f>
        <v>0</v>
      </c>
      <c r="K32" s="132">
        <f>IF(H32=0,0,IF(H32&gt;tab!$P$502,0,IF(H32&lt;tab!$P$2,700,VLOOKUP(H32,tab!$P$2:$Q$502,2,0))))</f>
        <v>0</v>
      </c>
      <c r="L32" s="201">
        <f t="shared" si="1"/>
        <v>0</v>
      </c>
    </row>
    <row r="33" spans="2:12" ht="15" customHeight="1" x14ac:dyDescent="0.35">
      <c r="B33" s="202">
        <f t="shared" si="0"/>
        <v>27</v>
      </c>
      <c r="C33" s="40"/>
      <c r="D33" s="40"/>
      <c r="E33" s="102" t="str">
        <f t="shared" si="2"/>
        <v/>
      </c>
      <c r="F33" s="72"/>
      <c r="G33" s="74"/>
      <c r="H33" s="135"/>
      <c r="I33" s="101">
        <f>IF(F33=0,0,IF(F33&gt;tab!$D$702,0,IF(F33&lt;tab!$D$2,700,VLOOKUP(F33,tab!$D$2:$E$702,2,0))))</f>
        <v>0</v>
      </c>
      <c r="J33" s="141">
        <f>IF(G33=0,0,IF(G33&lt;tab!$G$484,0,IF(G33&gt;tab!$G$2,700,VLOOKUP(G33,tab!$G$2:$H$484,2,0))))</f>
        <v>0</v>
      </c>
      <c r="K33" s="132">
        <f>IF(H33=0,0,IF(H33&gt;tab!$P$502,0,IF(H33&lt;tab!$P$2,700,VLOOKUP(H33,tab!$P$2:$Q$502,2,0))))</f>
        <v>0</v>
      </c>
      <c r="L33" s="201">
        <f t="shared" si="1"/>
        <v>0</v>
      </c>
    </row>
    <row r="34" spans="2:12" ht="15" customHeight="1" x14ac:dyDescent="0.35">
      <c r="B34" s="202">
        <f t="shared" si="0"/>
        <v>28</v>
      </c>
      <c r="C34" s="40"/>
      <c r="D34" s="40"/>
      <c r="E34" s="102" t="str">
        <f t="shared" si="2"/>
        <v/>
      </c>
      <c r="F34" s="72"/>
      <c r="G34" s="74"/>
      <c r="H34" s="135"/>
      <c r="I34" s="101">
        <f>IF(F34=0,0,IF(F34&gt;tab!$D$702,0,IF(F34&lt;tab!$D$2,700,VLOOKUP(F34,tab!$D$2:$E$702,2,0))))</f>
        <v>0</v>
      </c>
      <c r="J34" s="141">
        <f>IF(G34=0,0,IF(G34&lt;tab!$G$484,0,IF(G34&gt;tab!$G$2,700,VLOOKUP(G34,tab!$G$2:$H$484,2,0))))</f>
        <v>0</v>
      </c>
      <c r="K34" s="132">
        <f>IF(H34=0,0,IF(H34&gt;tab!$P$502,0,IF(H34&lt;tab!$P$2,700,VLOOKUP(H34,tab!$P$2:$Q$502,2,0))))</f>
        <v>0</v>
      </c>
      <c r="L34" s="201">
        <f t="shared" si="1"/>
        <v>0</v>
      </c>
    </row>
    <row r="35" spans="2:12" ht="15" customHeight="1" x14ac:dyDescent="0.35">
      <c r="B35" s="202">
        <f t="shared" si="0"/>
        <v>29</v>
      </c>
      <c r="C35" s="40"/>
      <c r="D35" s="40"/>
      <c r="E35" s="102" t="str">
        <f t="shared" si="2"/>
        <v/>
      </c>
      <c r="F35" s="72"/>
      <c r="G35" s="74"/>
      <c r="H35" s="135"/>
      <c r="I35" s="101">
        <f>IF(F35=0,0,IF(F35&gt;tab!$D$702,0,IF(F35&lt;tab!$D$2,700,VLOOKUP(F35,tab!$D$2:$E$702,2,0))))</f>
        <v>0</v>
      </c>
      <c r="J35" s="141">
        <f>IF(G35=0,0,IF(G35&lt;tab!$G$484,0,IF(G35&gt;tab!$G$2,700,VLOOKUP(G35,tab!$G$2:$H$484,2,0))))</f>
        <v>0</v>
      </c>
      <c r="K35" s="132">
        <f>IF(H35=0,0,IF(H35&gt;tab!$P$502,0,IF(H35&lt;tab!$P$2,700,VLOOKUP(H35,tab!$P$2:$Q$502,2,0))))</f>
        <v>0</v>
      </c>
      <c r="L35" s="201">
        <f t="shared" si="1"/>
        <v>0</v>
      </c>
    </row>
    <row r="36" spans="2:12" ht="15" customHeight="1" x14ac:dyDescent="0.35">
      <c r="B36" s="202">
        <f t="shared" si="0"/>
        <v>30</v>
      </c>
      <c r="C36" s="40"/>
      <c r="D36" s="40"/>
      <c r="E36" s="102" t="str">
        <f t="shared" si="2"/>
        <v/>
      </c>
      <c r="F36" s="72"/>
      <c r="G36" s="74"/>
      <c r="H36" s="135"/>
      <c r="I36" s="101">
        <f>IF(F36=0,0,IF(F36&gt;tab!$D$702,0,IF(F36&lt;tab!$D$2,700,VLOOKUP(F36,tab!$D$2:$E$702,2,0))))</f>
        <v>0</v>
      </c>
      <c r="J36" s="141">
        <f>IF(G36=0,0,IF(G36&lt;tab!$G$484,0,IF(G36&gt;tab!$G$2,700,VLOOKUP(G36,tab!$G$2:$H$484,2,0))))</f>
        <v>0</v>
      </c>
      <c r="K36" s="132">
        <f>IF(H36=0,0,IF(H36&gt;tab!$P$502,0,IF(H36&lt;tab!$P$2,700,VLOOKUP(H36,tab!$P$2:$Q$502,2,0))))</f>
        <v>0</v>
      </c>
      <c r="L36" s="201">
        <f t="shared" si="1"/>
        <v>0</v>
      </c>
    </row>
    <row r="37" spans="2:12" ht="15" customHeight="1" x14ac:dyDescent="0.35">
      <c r="B37" s="202">
        <f t="shared" si="0"/>
        <v>31</v>
      </c>
      <c r="C37" s="40"/>
      <c r="D37" s="40"/>
      <c r="E37" s="102" t="str">
        <f t="shared" si="2"/>
        <v/>
      </c>
      <c r="F37" s="72"/>
      <c r="G37" s="74"/>
      <c r="H37" s="135"/>
      <c r="I37" s="101">
        <f>IF(F37=0,0,IF(F37&gt;tab!$D$702,0,IF(F37&lt;tab!$D$2,700,VLOOKUP(F37,tab!$D$2:$E$702,2,0))))</f>
        <v>0</v>
      </c>
      <c r="J37" s="141">
        <f>IF(G37=0,0,IF(G37&lt;tab!$G$484,0,IF(G37&gt;tab!$G$2,700,VLOOKUP(G37,tab!$G$2:$H$484,2,0))))</f>
        <v>0</v>
      </c>
      <c r="K37" s="132">
        <f>IF(H37=0,0,IF(H37&gt;tab!$P$502,0,IF(H37&lt;tab!$P$2,700,VLOOKUP(H37,tab!$P$2:$Q$502,2,0))))</f>
        <v>0</v>
      </c>
      <c r="L37" s="201">
        <f t="shared" si="1"/>
        <v>0</v>
      </c>
    </row>
    <row r="38" spans="2:12" ht="15" customHeight="1" x14ac:dyDescent="0.35">
      <c r="B38" s="202">
        <f t="shared" si="0"/>
        <v>32</v>
      </c>
      <c r="C38" s="40"/>
      <c r="D38" s="40"/>
      <c r="E38" s="102" t="str">
        <f t="shared" si="2"/>
        <v/>
      </c>
      <c r="F38" s="72"/>
      <c r="G38" s="74"/>
      <c r="H38" s="135"/>
      <c r="I38" s="101">
        <f>IF(F38=0,0,IF(F38&gt;tab!$D$702,0,IF(F38&lt;tab!$D$2,700,VLOOKUP(F38,tab!$D$2:$E$702,2,0))))</f>
        <v>0</v>
      </c>
      <c r="J38" s="141">
        <f>IF(G38=0,0,IF(G38&lt;tab!$G$484,0,IF(G38&gt;tab!$G$2,700,VLOOKUP(G38,tab!$G$2:$H$484,2,0))))</f>
        <v>0</v>
      </c>
      <c r="K38" s="132">
        <f>IF(H38=0,0,IF(H38&gt;tab!$P$502,0,IF(H38&lt;tab!$P$2,700,VLOOKUP(H38,tab!$P$2:$Q$502,2,0))))</f>
        <v>0</v>
      </c>
      <c r="L38" s="201">
        <f t="shared" si="1"/>
        <v>0</v>
      </c>
    </row>
    <row r="39" spans="2:12" ht="15" customHeight="1" x14ac:dyDescent="0.35">
      <c r="B39" s="202">
        <f t="shared" ref="B39:B70" si="3">ROW(B33)</f>
        <v>33</v>
      </c>
      <c r="C39" s="40"/>
      <c r="D39" s="40"/>
      <c r="E39" s="102" t="str">
        <f t="shared" si="2"/>
        <v/>
      </c>
      <c r="F39" s="72"/>
      <c r="G39" s="74"/>
      <c r="H39" s="135"/>
      <c r="I39" s="101">
        <f>IF(F39=0,0,IF(F39&gt;tab!$D$702,0,IF(F39&lt;tab!$D$2,700,VLOOKUP(F39,tab!$D$2:$E$702,2,0))))</f>
        <v>0</v>
      </c>
      <c r="J39" s="141">
        <f>IF(G39=0,0,IF(G39&lt;tab!$G$484,0,IF(G39&gt;tab!$G$2,700,VLOOKUP(G39,tab!$G$2:$H$484,2,0))))</f>
        <v>0</v>
      </c>
      <c r="K39" s="132">
        <f>IF(H39=0,0,IF(H39&gt;tab!$P$502,0,IF(H39&lt;tab!$P$2,700,VLOOKUP(H39,tab!$P$2:$Q$502,2,0))))</f>
        <v>0</v>
      </c>
      <c r="L39" s="201">
        <f t="shared" ref="L39:L70" si="4">SUM(I39:K39)</f>
        <v>0</v>
      </c>
    </row>
    <row r="40" spans="2:12" ht="15" customHeight="1" x14ac:dyDescent="0.35">
      <c r="B40" s="202">
        <f t="shared" si="3"/>
        <v>34</v>
      </c>
      <c r="C40" s="40"/>
      <c r="D40" s="40"/>
      <c r="E40" s="102" t="str">
        <f t="shared" si="2"/>
        <v/>
      </c>
      <c r="F40" s="72"/>
      <c r="G40" s="74"/>
      <c r="H40" s="135"/>
      <c r="I40" s="101">
        <f>IF(F40=0,0,IF(F40&gt;tab!$D$702,0,IF(F40&lt;tab!$D$2,700,VLOOKUP(F40,tab!$D$2:$E$702,2,0))))</f>
        <v>0</v>
      </c>
      <c r="J40" s="141">
        <f>IF(G40=0,0,IF(G40&lt;tab!$G$484,0,IF(G40&gt;tab!$G$2,700,VLOOKUP(G40,tab!$G$2:$H$484,2,0))))</f>
        <v>0</v>
      </c>
      <c r="K40" s="132">
        <f>IF(H40=0,0,IF(H40&gt;tab!$P$502,0,IF(H40&lt;tab!$P$2,700,VLOOKUP(H40,tab!$P$2:$Q$502,2,0))))</f>
        <v>0</v>
      </c>
      <c r="L40" s="201">
        <f t="shared" si="4"/>
        <v>0</v>
      </c>
    </row>
    <row r="41" spans="2:12" ht="15" customHeight="1" x14ac:dyDescent="0.35">
      <c r="B41" s="202">
        <f t="shared" si="3"/>
        <v>35</v>
      </c>
      <c r="C41" s="40"/>
      <c r="D41" s="40"/>
      <c r="E41" s="102" t="str">
        <f t="shared" si="2"/>
        <v/>
      </c>
      <c r="F41" s="72"/>
      <c r="G41" s="74"/>
      <c r="H41" s="135"/>
      <c r="I41" s="101">
        <f>IF(F41=0,0,IF(F41&gt;tab!$D$702,0,IF(F41&lt;tab!$D$2,700,VLOOKUP(F41,tab!$D$2:$E$702,2,0))))</f>
        <v>0</v>
      </c>
      <c r="J41" s="141">
        <f>IF(G41=0,0,IF(G41&lt;tab!$G$484,0,IF(G41&gt;tab!$G$2,700,VLOOKUP(G41,tab!$G$2:$H$484,2,0))))</f>
        <v>0</v>
      </c>
      <c r="K41" s="132">
        <f>IF(H41=0,0,IF(H41&gt;tab!$P$502,0,IF(H41&lt;tab!$P$2,700,VLOOKUP(H41,tab!$P$2:$Q$502,2,0))))</f>
        <v>0</v>
      </c>
      <c r="L41" s="201">
        <f t="shared" si="4"/>
        <v>0</v>
      </c>
    </row>
    <row r="42" spans="2:12" ht="15" customHeight="1" x14ac:dyDescent="0.35">
      <c r="B42" s="202">
        <f t="shared" si="3"/>
        <v>36</v>
      </c>
      <c r="C42" s="40"/>
      <c r="D42" s="40"/>
      <c r="E42" s="102" t="str">
        <f t="shared" si="2"/>
        <v/>
      </c>
      <c r="F42" s="72"/>
      <c r="G42" s="74"/>
      <c r="H42" s="135"/>
      <c r="I42" s="101">
        <f>IF(F42=0,0,IF(F42&gt;tab!$D$702,0,IF(F42&lt;tab!$D$2,700,VLOOKUP(F42,tab!$D$2:$E$702,2,0))))</f>
        <v>0</v>
      </c>
      <c r="J42" s="141">
        <f>IF(G42=0,0,IF(G42&lt;tab!$G$484,0,IF(G42&gt;tab!$G$2,700,VLOOKUP(G42,tab!$G$2:$H$484,2,0))))</f>
        <v>0</v>
      </c>
      <c r="K42" s="132">
        <f>IF(H42=0,0,IF(H42&gt;tab!$P$502,0,IF(H42&lt;tab!$P$2,700,VLOOKUP(H42,tab!$P$2:$Q$502,2,0))))</f>
        <v>0</v>
      </c>
      <c r="L42" s="201">
        <f t="shared" si="4"/>
        <v>0</v>
      </c>
    </row>
    <row r="43" spans="2:12" ht="15" customHeight="1" x14ac:dyDescent="0.35">
      <c r="B43" s="202">
        <f t="shared" si="3"/>
        <v>37</v>
      </c>
      <c r="C43" s="40"/>
      <c r="D43" s="40"/>
      <c r="E43" s="102" t="str">
        <f t="shared" si="2"/>
        <v/>
      </c>
      <c r="F43" s="72"/>
      <c r="G43" s="74"/>
      <c r="H43" s="135"/>
      <c r="I43" s="101">
        <f>IF(F43=0,0,IF(F43&gt;tab!$D$702,0,IF(F43&lt;tab!$D$2,700,VLOOKUP(F43,tab!$D$2:$E$702,2,0))))</f>
        <v>0</v>
      </c>
      <c r="J43" s="141">
        <f>IF(G43=0,0,IF(G43&lt;tab!$G$484,0,IF(G43&gt;tab!$G$2,700,VLOOKUP(G43,tab!$G$2:$H$484,2,0))))</f>
        <v>0</v>
      </c>
      <c r="K43" s="132">
        <f>IF(H43=0,0,IF(H43&gt;tab!$P$502,0,IF(H43&lt;tab!$P$2,700,VLOOKUP(H43,tab!$P$2:$Q$502,2,0))))</f>
        <v>0</v>
      </c>
      <c r="L43" s="201">
        <f t="shared" si="4"/>
        <v>0</v>
      </c>
    </row>
    <row r="44" spans="2:12" ht="15" customHeight="1" x14ac:dyDescent="0.35">
      <c r="B44" s="202">
        <f t="shared" si="3"/>
        <v>38</v>
      </c>
      <c r="C44" s="40"/>
      <c r="D44" s="40"/>
      <c r="E44" s="102" t="str">
        <f t="shared" si="2"/>
        <v/>
      </c>
      <c r="F44" s="72"/>
      <c r="G44" s="74"/>
      <c r="H44" s="135"/>
      <c r="I44" s="101">
        <f>IF(F44=0,0,IF(F44&gt;tab!$D$702,0,IF(F44&lt;tab!$D$2,700,VLOOKUP(F44,tab!$D$2:$E$702,2,0))))</f>
        <v>0</v>
      </c>
      <c r="J44" s="141">
        <f>IF(G44=0,0,IF(G44&lt;tab!$G$484,0,IF(G44&gt;tab!$G$2,700,VLOOKUP(G44,tab!$G$2:$H$484,2,0))))</f>
        <v>0</v>
      </c>
      <c r="K44" s="132">
        <f>IF(H44=0,0,IF(H44&gt;tab!$P$502,0,IF(H44&lt;tab!$P$2,700,VLOOKUP(H44,tab!$P$2:$Q$502,2,0))))</f>
        <v>0</v>
      </c>
      <c r="L44" s="201">
        <f t="shared" si="4"/>
        <v>0</v>
      </c>
    </row>
    <row r="45" spans="2:12" ht="15" customHeight="1" x14ac:dyDescent="0.35">
      <c r="B45" s="202">
        <f t="shared" si="3"/>
        <v>39</v>
      </c>
      <c r="C45" s="40"/>
      <c r="D45" s="40"/>
      <c r="E45" s="102" t="str">
        <f t="shared" si="2"/>
        <v/>
      </c>
      <c r="F45" s="72"/>
      <c r="G45" s="74"/>
      <c r="H45" s="135"/>
      <c r="I45" s="101">
        <f>IF(F45=0,0,IF(F45&gt;tab!$D$702,0,IF(F45&lt;tab!$D$2,700,VLOOKUP(F45,tab!$D$2:$E$702,2,0))))</f>
        <v>0</v>
      </c>
      <c r="J45" s="141">
        <f>IF(G45=0,0,IF(G45&lt;tab!$G$484,0,IF(G45&gt;tab!$G$2,700,VLOOKUP(G45,tab!$G$2:$H$484,2,0))))</f>
        <v>0</v>
      </c>
      <c r="K45" s="132">
        <f>IF(H45=0,0,IF(H45&gt;tab!$P$502,0,IF(H45&lt;tab!$P$2,700,VLOOKUP(H45,tab!$P$2:$Q$502,2,0))))</f>
        <v>0</v>
      </c>
      <c r="L45" s="201">
        <f t="shared" si="4"/>
        <v>0</v>
      </c>
    </row>
    <row r="46" spans="2:12" ht="15" customHeight="1" x14ac:dyDescent="0.35">
      <c r="B46" s="202">
        <f t="shared" si="3"/>
        <v>40</v>
      </c>
      <c r="C46" s="40"/>
      <c r="D46" s="40"/>
      <c r="E46" s="102" t="str">
        <f t="shared" si="2"/>
        <v/>
      </c>
      <c r="F46" s="72"/>
      <c r="G46" s="74"/>
      <c r="H46" s="135"/>
      <c r="I46" s="101">
        <f>IF(F46=0,0,IF(F46&gt;tab!$D$702,0,IF(F46&lt;tab!$D$2,700,VLOOKUP(F46,tab!$D$2:$E$702,2,0))))</f>
        <v>0</v>
      </c>
      <c r="J46" s="141">
        <f>IF(G46=0,0,IF(G46&lt;tab!$G$484,0,IF(G46&gt;tab!$G$2,700,VLOOKUP(G46,tab!$G$2:$H$484,2,0))))</f>
        <v>0</v>
      </c>
      <c r="K46" s="132">
        <f>IF(H46=0,0,IF(H46&gt;tab!$P$502,0,IF(H46&lt;tab!$P$2,700,VLOOKUP(H46,tab!$P$2:$Q$502,2,0))))</f>
        <v>0</v>
      </c>
      <c r="L46" s="201">
        <f t="shared" si="4"/>
        <v>0</v>
      </c>
    </row>
    <row r="47" spans="2:12" ht="15" customHeight="1" x14ac:dyDescent="0.35">
      <c r="B47" s="202">
        <f t="shared" si="3"/>
        <v>41</v>
      </c>
      <c r="C47" s="40"/>
      <c r="D47" s="40"/>
      <c r="E47" s="102" t="str">
        <f t="shared" si="2"/>
        <v/>
      </c>
      <c r="F47" s="72"/>
      <c r="G47" s="74"/>
      <c r="H47" s="135"/>
      <c r="I47" s="101">
        <f>IF(F47=0,0,IF(F47&gt;tab!$D$702,0,IF(F47&lt;tab!$D$2,700,VLOOKUP(F47,tab!$D$2:$E$702,2,0))))</f>
        <v>0</v>
      </c>
      <c r="J47" s="141">
        <f>IF(G47=0,0,IF(G47&lt;tab!$G$484,0,IF(G47&gt;tab!$G$2,700,VLOOKUP(G47,tab!$G$2:$H$484,2,0))))</f>
        <v>0</v>
      </c>
      <c r="K47" s="132">
        <f>IF(H47=0,0,IF(H47&gt;tab!$P$502,0,IF(H47&lt;tab!$P$2,700,VLOOKUP(H47,tab!$P$2:$Q$502,2,0))))</f>
        <v>0</v>
      </c>
      <c r="L47" s="201">
        <f t="shared" si="4"/>
        <v>0</v>
      </c>
    </row>
    <row r="48" spans="2:12" ht="15" customHeight="1" x14ac:dyDescent="0.35">
      <c r="B48" s="202">
        <f t="shared" si="3"/>
        <v>42</v>
      </c>
      <c r="C48" s="40"/>
      <c r="D48" s="40"/>
      <c r="E48" s="102" t="str">
        <f t="shared" si="2"/>
        <v/>
      </c>
      <c r="F48" s="72"/>
      <c r="G48" s="74"/>
      <c r="H48" s="135"/>
      <c r="I48" s="101">
        <f>IF(F48=0,0,IF(F48&gt;tab!$D$702,0,IF(F48&lt;tab!$D$2,700,VLOOKUP(F48,tab!$D$2:$E$702,2,0))))</f>
        <v>0</v>
      </c>
      <c r="J48" s="141">
        <f>IF(G48=0,0,IF(G48&lt;tab!$G$484,0,IF(G48&gt;tab!$G$2,700,VLOOKUP(G48,tab!$G$2:$H$484,2,0))))</f>
        <v>0</v>
      </c>
      <c r="K48" s="132">
        <f>IF(H48=0,0,IF(H48&gt;tab!$P$502,0,IF(H48&lt;tab!$P$2,700,VLOOKUP(H48,tab!$P$2:$Q$502,2,0))))</f>
        <v>0</v>
      </c>
      <c r="L48" s="201">
        <f t="shared" si="4"/>
        <v>0</v>
      </c>
    </row>
    <row r="49" spans="2:12" ht="15" customHeight="1" x14ac:dyDescent="0.35">
      <c r="B49" s="202">
        <f t="shared" si="3"/>
        <v>43</v>
      </c>
      <c r="C49" s="40"/>
      <c r="D49" s="40"/>
      <c r="E49" s="102" t="str">
        <f t="shared" si="2"/>
        <v/>
      </c>
      <c r="F49" s="72"/>
      <c r="G49" s="74"/>
      <c r="H49" s="135"/>
      <c r="I49" s="101">
        <f>IF(F49=0,0,IF(F49&gt;tab!$D$702,0,IF(F49&lt;tab!$D$2,700,VLOOKUP(F49,tab!$D$2:$E$702,2,0))))</f>
        <v>0</v>
      </c>
      <c r="J49" s="141">
        <f>IF(G49=0,0,IF(G49&lt;tab!$G$484,0,IF(G49&gt;tab!$G$2,700,VLOOKUP(G49,tab!$G$2:$H$484,2,0))))</f>
        <v>0</v>
      </c>
      <c r="K49" s="132">
        <f>IF(H49=0,0,IF(H49&gt;tab!$P$502,0,IF(H49&lt;tab!$P$2,700,VLOOKUP(H49,tab!$P$2:$Q$502,2,0))))</f>
        <v>0</v>
      </c>
      <c r="L49" s="201">
        <f t="shared" si="4"/>
        <v>0</v>
      </c>
    </row>
    <row r="50" spans="2:12" ht="15" customHeight="1" x14ac:dyDescent="0.35">
      <c r="B50" s="202">
        <f t="shared" si="3"/>
        <v>44</v>
      </c>
      <c r="C50" s="40"/>
      <c r="D50" s="40"/>
      <c r="E50" s="102" t="str">
        <f t="shared" si="2"/>
        <v/>
      </c>
      <c r="F50" s="72"/>
      <c r="G50" s="74"/>
      <c r="H50" s="135"/>
      <c r="I50" s="101">
        <f>IF(F50=0,0,IF(F50&gt;tab!$D$702,0,IF(F50&lt;tab!$D$2,700,VLOOKUP(F50,tab!$D$2:$E$702,2,0))))</f>
        <v>0</v>
      </c>
      <c r="J50" s="141">
        <f>IF(G50=0,0,IF(G50&lt;tab!$G$484,0,IF(G50&gt;tab!$G$2,700,VLOOKUP(G50,tab!$G$2:$H$484,2,0))))</f>
        <v>0</v>
      </c>
      <c r="K50" s="132">
        <f>IF(H50=0,0,IF(H50&gt;tab!$P$502,0,IF(H50&lt;tab!$P$2,700,VLOOKUP(H50,tab!$P$2:$Q$502,2,0))))</f>
        <v>0</v>
      </c>
      <c r="L50" s="201">
        <f t="shared" si="4"/>
        <v>0</v>
      </c>
    </row>
    <row r="51" spans="2:12" ht="15" customHeight="1" x14ac:dyDescent="0.35">
      <c r="B51" s="202">
        <f t="shared" si="3"/>
        <v>45</v>
      </c>
      <c r="C51" s="40"/>
      <c r="D51" s="40"/>
      <c r="E51" s="102" t="str">
        <f t="shared" si="2"/>
        <v/>
      </c>
      <c r="F51" s="72"/>
      <c r="G51" s="74"/>
      <c r="H51" s="135"/>
      <c r="I51" s="101">
        <f>IF(F51=0,0,IF(F51&gt;tab!$D$702,0,IF(F51&lt;tab!$D$2,700,VLOOKUP(F51,tab!$D$2:$E$702,2,0))))</f>
        <v>0</v>
      </c>
      <c r="J51" s="141">
        <f>IF(G51=0,0,IF(G51&lt;tab!$G$484,0,IF(G51&gt;tab!$G$2,700,VLOOKUP(G51,tab!$G$2:$H$484,2,0))))</f>
        <v>0</v>
      </c>
      <c r="K51" s="132">
        <f>IF(H51=0,0,IF(H51&gt;tab!$P$502,0,IF(H51&lt;tab!$P$2,700,VLOOKUP(H51,tab!$P$2:$Q$502,2,0))))</f>
        <v>0</v>
      </c>
      <c r="L51" s="201">
        <f t="shared" si="4"/>
        <v>0</v>
      </c>
    </row>
    <row r="52" spans="2:12" ht="15" customHeight="1" x14ac:dyDescent="0.35">
      <c r="B52" s="202">
        <f t="shared" si="3"/>
        <v>46</v>
      </c>
      <c r="C52" s="40"/>
      <c r="D52" s="40"/>
      <c r="E52" s="102" t="str">
        <f t="shared" si="2"/>
        <v/>
      </c>
      <c r="F52" s="72"/>
      <c r="G52" s="74"/>
      <c r="H52" s="135"/>
      <c r="I52" s="101">
        <f>IF(F52=0,0,IF(F52&gt;tab!$D$702,0,IF(F52&lt;tab!$D$2,700,VLOOKUP(F52,tab!$D$2:$E$702,2,0))))</f>
        <v>0</v>
      </c>
      <c r="J52" s="141">
        <f>IF(G52=0,0,IF(G52&lt;tab!$G$484,0,IF(G52&gt;tab!$G$2,700,VLOOKUP(G52,tab!$G$2:$H$484,2,0))))</f>
        <v>0</v>
      </c>
      <c r="K52" s="132">
        <f>IF(H52=0,0,IF(H52&gt;tab!$P$502,0,IF(H52&lt;tab!$P$2,700,VLOOKUP(H52,tab!$P$2:$Q$502,2,0))))</f>
        <v>0</v>
      </c>
      <c r="L52" s="201">
        <f t="shared" si="4"/>
        <v>0</v>
      </c>
    </row>
    <row r="53" spans="2:12" ht="15" customHeight="1" x14ac:dyDescent="0.35">
      <c r="B53" s="202">
        <f t="shared" si="3"/>
        <v>47</v>
      </c>
      <c r="C53" s="40"/>
      <c r="D53" s="40"/>
      <c r="E53" s="102" t="str">
        <f t="shared" si="2"/>
        <v/>
      </c>
      <c r="F53" s="72"/>
      <c r="G53" s="74"/>
      <c r="H53" s="135"/>
      <c r="I53" s="101">
        <f>IF(F53=0,0,IF(F53&gt;tab!$D$702,0,IF(F53&lt;tab!$D$2,700,VLOOKUP(F53,tab!$D$2:$E$702,2,0))))</f>
        <v>0</v>
      </c>
      <c r="J53" s="141">
        <f>IF(G53=0,0,IF(G53&lt;tab!$G$484,0,IF(G53&gt;tab!$G$2,700,VLOOKUP(G53,tab!$G$2:$H$484,2,0))))</f>
        <v>0</v>
      </c>
      <c r="K53" s="132">
        <f>IF(H53=0,0,IF(H53&gt;tab!$P$502,0,IF(H53&lt;tab!$P$2,700,VLOOKUP(H53,tab!$P$2:$Q$502,2,0))))</f>
        <v>0</v>
      </c>
      <c r="L53" s="201">
        <f t="shared" si="4"/>
        <v>0</v>
      </c>
    </row>
    <row r="54" spans="2:12" ht="15" customHeight="1" x14ac:dyDescent="0.35">
      <c r="B54" s="202">
        <f t="shared" si="3"/>
        <v>48</v>
      </c>
      <c r="C54" s="40"/>
      <c r="D54" s="40"/>
      <c r="E54" s="102" t="str">
        <f t="shared" si="2"/>
        <v/>
      </c>
      <c r="F54" s="72"/>
      <c r="G54" s="74"/>
      <c r="H54" s="135"/>
      <c r="I54" s="101">
        <f>IF(F54=0,0,IF(F54&gt;tab!$D$702,0,IF(F54&lt;tab!$D$2,700,VLOOKUP(F54,tab!$D$2:$E$702,2,0))))</f>
        <v>0</v>
      </c>
      <c r="J54" s="141">
        <f>IF(G54=0,0,IF(G54&lt;tab!$G$484,0,IF(G54&gt;tab!$G$2,700,VLOOKUP(G54,tab!$G$2:$H$484,2,0))))</f>
        <v>0</v>
      </c>
      <c r="K54" s="132">
        <f>IF(H54=0,0,IF(H54&gt;tab!$P$502,0,IF(H54&lt;tab!$P$2,700,VLOOKUP(H54,tab!$P$2:$Q$502,2,0))))</f>
        <v>0</v>
      </c>
      <c r="L54" s="201">
        <f t="shared" si="4"/>
        <v>0</v>
      </c>
    </row>
    <row r="55" spans="2:12" ht="15" customHeight="1" x14ac:dyDescent="0.35">
      <c r="B55" s="202">
        <f t="shared" si="3"/>
        <v>49</v>
      </c>
      <c r="C55" s="40"/>
      <c r="D55" s="40"/>
      <c r="E55" s="102" t="str">
        <f t="shared" si="2"/>
        <v/>
      </c>
      <c r="F55" s="72"/>
      <c r="G55" s="74"/>
      <c r="H55" s="135"/>
      <c r="I55" s="101">
        <f>IF(F55=0,0,IF(F55&gt;tab!$D$702,0,IF(F55&lt;tab!$D$2,700,VLOOKUP(F55,tab!$D$2:$E$702,2,0))))</f>
        <v>0</v>
      </c>
      <c r="J55" s="141">
        <f>IF(G55=0,0,IF(G55&lt;tab!$G$484,0,IF(G55&gt;tab!$G$2,700,VLOOKUP(G55,tab!$G$2:$H$484,2,0))))</f>
        <v>0</v>
      </c>
      <c r="K55" s="132">
        <f>IF(H55=0,0,IF(H55&gt;tab!$P$502,0,IF(H55&lt;tab!$P$2,700,VLOOKUP(H55,tab!$P$2:$Q$502,2,0))))</f>
        <v>0</v>
      </c>
      <c r="L55" s="201">
        <f t="shared" si="4"/>
        <v>0</v>
      </c>
    </row>
    <row r="56" spans="2:12" ht="15" customHeight="1" x14ac:dyDescent="0.35">
      <c r="B56" s="202">
        <f t="shared" si="3"/>
        <v>50</v>
      </c>
      <c r="C56" s="40"/>
      <c r="D56" s="40"/>
      <c r="E56" s="102" t="str">
        <f t="shared" si="2"/>
        <v/>
      </c>
      <c r="F56" s="72"/>
      <c r="G56" s="74"/>
      <c r="H56" s="135"/>
      <c r="I56" s="101">
        <f>IF(F56=0,0,IF(F56&gt;tab!$D$702,0,IF(F56&lt;tab!$D$2,700,VLOOKUP(F56,tab!$D$2:$E$702,2,0))))</f>
        <v>0</v>
      </c>
      <c r="J56" s="141">
        <f>IF(G56=0,0,IF(G56&lt;tab!$G$484,0,IF(G56&gt;tab!$G$2,700,VLOOKUP(G56,tab!$G$2:$H$484,2,0))))</f>
        <v>0</v>
      </c>
      <c r="K56" s="132">
        <f>IF(H56=0,0,IF(H56&gt;tab!$P$502,0,IF(H56&lt;tab!$P$2,700,VLOOKUP(H56,tab!$P$2:$Q$502,2,0))))</f>
        <v>0</v>
      </c>
      <c r="L56" s="201">
        <f t="shared" si="4"/>
        <v>0</v>
      </c>
    </row>
    <row r="57" spans="2:12" ht="15" customHeight="1" x14ac:dyDescent="0.35">
      <c r="B57" s="202">
        <f t="shared" si="3"/>
        <v>51</v>
      </c>
      <c r="C57" s="40"/>
      <c r="D57" s="40"/>
      <c r="E57" s="102" t="str">
        <f t="shared" si="2"/>
        <v/>
      </c>
      <c r="F57" s="72"/>
      <c r="G57" s="74"/>
      <c r="H57" s="135"/>
      <c r="I57" s="101">
        <f>IF(F57=0,0,IF(F57&gt;tab!$D$702,0,IF(F57&lt;tab!$D$2,700,VLOOKUP(F57,tab!$D$2:$E$702,2,0))))</f>
        <v>0</v>
      </c>
      <c r="J57" s="141">
        <f>IF(G57=0,0,IF(G57&lt;tab!$G$484,0,IF(G57&gt;tab!$G$2,700,VLOOKUP(G57,tab!$G$2:$H$484,2,0))))</f>
        <v>0</v>
      </c>
      <c r="K57" s="132">
        <f>IF(H57=0,0,IF(H57&gt;tab!$P$502,0,IF(H57&lt;tab!$P$2,700,VLOOKUP(H57,tab!$P$2:$Q$502,2,0))))</f>
        <v>0</v>
      </c>
      <c r="L57" s="201">
        <f t="shared" si="4"/>
        <v>0</v>
      </c>
    </row>
    <row r="58" spans="2:12" ht="15" customHeight="1" x14ac:dyDescent="0.35">
      <c r="B58" s="202">
        <f t="shared" si="3"/>
        <v>52</v>
      </c>
      <c r="C58" s="40"/>
      <c r="D58" s="40"/>
      <c r="E58" s="102" t="str">
        <f t="shared" si="2"/>
        <v/>
      </c>
      <c r="F58" s="72"/>
      <c r="G58" s="74"/>
      <c r="H58" s="135"/>
      <c r="I58" s="101">
        <f>IF(F58=0,0,IF(F58&gt;tab!$D$702,0,IF(F58&lt;tab!$D$2,700,VLOOKUP(F58,tab!$D$2:$E$702,2,0))))</f>
        <v>0</v>
      </c>
      <c r="J58" s="141">
        <f>IF(G58=0,0,IF(G58&lt;tab!$G$484,0,IF(G58&gt;tab!$G$2,700,VLOOKUP(G58,tab!$G$2:$H$484,2,0))))</f>
        <v>0</v>
      </c>
      <c r="K58" s="132">
        <f>IF(H58=0,0,IF(H58&gt;tab!$P$502,0,IF(H58&lt;tab!$P$2,700,VLOOKUP(H58,tab!$P$2:$Q$502,2,0))))</f>
        <v>0</v>
      </c>
      <c r="L58" s="201">
        <f t="shared" si="4"/>
        <v>0</v>
      </c>
    </row>
    <row r="59" spans="2:12" ht="15" customHeight="1" x14ac:dyDescent="0.35">
      <c r="B59" s="202">
        <f t="shared" si="3"/>
        <v>53</v>
      </c>
      <c r="C59" s="40"/>
      <c r="D59" s="40"/>
      <c r="E59" s="102" t="str">
        <f t="shared" si="2"/>
        <v/>
      </c>
      <c r="F59" s="72"/>
      <c r="G59" s="74"/>
      <c r="H59" s="135"/>
      <c r="I59" s="101">
        <f>IF(F59=0,0,IF(F59&gt;tab!$D$702,0,IF(F59&lt;tab!$D$2,700,VLOOKUP(F59,tab!$D$2:$E$702,2,0))))</f>
        <v>0</v>
      </c>
      <c r="J59" s="141">
        <f>IF(G59=0,0,IF(G59&lt;tab!$G$484,0,IF(G59&gt;tab!$G$2,700,VLOOKUP(G59,tab!$G$2:$H$484,2,0))))</f>
        <v>0</v>
      </c>
      <c r="K59" s="132">
        <f>IF(H59=0,0,IF(H59&gt;tab!$P$502,0,IF(H59&lt;tab!$P$2,700,VLOOKUP(H59,tab!$P$2:$Q$502,2,0))))</f>
        <v>0</v>
      </c>
      <c r="L59" s="201">
        <f t="shared" si="4"/>
        <v>0</v>
      </c>
    </row>
    <row r="60" spans="2:12" ht="15" customHeight="1" x14ac:dyDescent="0.35">
      <c r="B60" s="202">
        <f t="shared" si="3"/>
        <v>54</v>
      </c>
      <c r="C60" s="40"/>
      <c r="D60" s="40"/>
      <c r="E60" s="102" t="str">
        <f t="shared" si="2"/>
        <v/>
      </c>
      <c r="F60" s="72"/>
      <c r="G60" s="74"/>
      <c r="H60" s="135"/>
      <c r="I60" s="101">
        <f>IF(F60=0,0,IF(F60&gt;tab!$D$702,0,IF(F60&lt;tab!$D$2,700,VLOOKUP(F60,tab!$D$2:$E$702,2,0))))</f>
        <v>0</v>
      </c>
      <c r="J60" s="141">
        <f>IF(G60=0,0,IF(G60&lt;tab!$G$484,0,IF(G60&gt;tab!$G$2,700,VLOOKUP(G60,tab!$G$2:$H$484,2,0))))</f>
        <v>0</v>
      </c>
      <c r="K60" s="132">
        <f>IF(H60=0,0,IF(H60&gt;tab!$P$502,0,IF(H60&lt;tab!$P$2,700,VLOOKUP(H60,tab!$P$2:$Q$502,2,0))))</f>
        <v>0</v>
      </c>
      <c r="L60" s="201">
        <f t="shared" si="4"/>
        <v>0</v>
      </c>
    </row>
    <row r="61" spans="2:12" ht="15" customHeight="1" x14ac:dyDescent="0.35">
      <c r="B61" s="202">
        <f t="shared" si="3"/>
        <v>55</v>
      </c>
      <c r="C61" s="40"/>
      <c r="D61" s="40"/>
      <c r="E61" s="102" t="str">
        <f t="shared" si="2"/>
        <v/>
      </c>
      <c r="F61" s="72"/>
      <c r="G61" s="74"/>
      <c r="H61" s="135"/>
      <c r="I61" s="101">
        <f>IF(F61=0,0,IF(F61&gt;tab!$D$702,0,IF(F61&lt;tab!$D$2,700,VLOOKUP(F61,tab!$D$2:$E$702,2,0))))</f>
        <v>0</v>
      </c>
      <c r="J61" s="141">
        <f>IF(G61=0,0,IF(G61&lt;tab!$G$484,0,IF(G61&gt;tab!$G$2,700,VLOOKUP(G61,tab!$G$2:$H$484,2,0))))</f>
        <v>0</v>
      </c>
      <c r="K61" s="132">
        <f>IF(H61=0,0,IF(H61&gt;tab!$P$502,0,IF(H61&lt;tab!$P$2,700,VLOOKUP(H61,tab!$P$2:$Q$502,2,0))))</f>
        <v>0</v>
      </c>
      <c r="L61" s="201">
        <f t="shared" si="4"/>
        <v>0</v>
      </c>
    </row>
    <row r="62" spans="2:12" ht="15" customHeight="1" x14ac:dyDescent="0.35">
      <c r="B62" s="202">
        <f t="shared" si="3"/>
        <v>56</v>
      </c>
      <c r="C62" s="40"/>
      <c r="D62" s="40"/>
      <c r="E62" s="102" t="str">
        <f t="shared" si="2"/>
        <v/>
      </c>
      <c r="F62" s="72"/>
      <c r="G62" s="74"/>
      <c r="H62" s="135"/>
      <c r="I62" s="101">
        <f>IF(F62=0,0,IF(F62&gt;tab!$D$702,0,IF(F62&lt;tab!$D$2,700,VLOOKUP(F62,tab!$D$2:$E$702,2,0))))</f>
        <v>0</v>
      </c>
      <c r="J62" s="141">
        <f>IF(G62=0,0,IF(G62&lt;tab!$G$484,0,IF(G62&gt;tab!$G$2,700,VLOOKUP(G62,tab!$G$2:$H$484,2,0))))</f>
        <v>0</v>
      </c>
      <c r="K62" s="132">
        <f>IF(H62=0,0,IF(H62&gt;tab!$P$502,0,IF(H62&lt;tab!$P$2,700,VLOOKUP(H62,tab!$P$2:$Q$502,2,0))))</f>
        <v>0</v>
      </c>
      <c r="L62" s="201">
        <f t="shared" si="4"/>
        <v>0</v>
      </c>
    </row>
    <row r="63" spans="2:12" ht="15" customHeight="1" x14ac:dyDescent="0.35">
      <c r="B63" s="202">
        <f t="shared" si="3"/>
        <v>57</v>
      </c>
      <c r="C63" s="40"/>
      <c r="D63" s="40"/>
      <c r="E63" s="102" t="str">
        <f t="shared" si="2"/>
        <v/>
      </c>
      <c r="F63" s="72"/>
      <c r="G63" s="74"/>
      <c r="H63" s="135"/>
      <c r="I63" s="101">
        <f>IF(F63=0,0,IF(F63&gt;tab!$D$702,0,IF(F63&lt;tab!$D$2,700,VLOOKUP(F63,tab!$D$2:$E$702,2,0))))</f>
        <v>0</v>
      </c>
      <c r="J63" s="141">
        <f>IF(G63=0,0,IF(G63&lt;tab!$G$484,0,IF(G63&gt;tab!$G$2,700,VLOOKUP(G63,tab!$G$2:$H$484,2,0))))</f>
        <v>0</v>
      </c>
      <c r="K63" s="132">
        <f>IF(H63=0,0,IF(H63&gt;tab!$P$502,0,IF(H63&lt;tab!$P$2,700,VLOOKUP(H63,tab!$P$2:$Q$502,2,0))))</f>
        <v>0</v>
      </c>
      <c r="L63" s="201">
        <f t="shared" si="4"/>
        <v>0</v>
      </c>
    </row>
    <row r="64" spans="2:12" ht="15" customHeight="1" x14ac:dyDescent="0.35">
      <c r="B64" s="202">
        <f t="shared" si="3"/>
        <v>58</v>
      </c>
      <c r="C64" s="40"/>
      <c r="D64" s="40"/>
      <c r="E64" s="102" t="str">
        <f t="shared" si="2"/>
        <v/>
      </c>
      <c r="F64" s="72"/>
      <c r="G64" s="74"/>
      <c r="H64" s="135"/>
      <c r="I64" s="101">
        <f>IF(F64=0,0,IF(F64&gt;tab!$D$702,0,IF(F64&lt;tab!$D$2,700,VLOOKUP(F64,tab!$D$2:$E$702,2,0))))</f>
        <v>0</v>
      </c>
      <c r="J64" s="141">
        <f>IF(G64=0,0,IF(G64&lt;tab!$G$484,0,IF(G64&gt;tab!$G$2,700,VLOOKUP(G64,tab!$G$2:$H$484,2,0))))</f>
        <v>0</v>
      </c>
      <c r="K64" s="132">
        <f>IF(H64=0,0,IF(H64&gt;tab!$P$502,0,IF(H64&lt;tab!$P$2,700,VLOOKUP(H64,tab!$P$2:$Q$502,2,0))))</f>
        <v>0</v>
      </c>
      <c r="L64" s="201">
        <f t="shared" si="4"/>
        <v>0</v>
      </c>
    </row>
    <row r="65" spans="2:12" ht="15" customHeight="1" x14ac:dyDescent="0.35">
      <c r="B65" s="202">
        <f t="shared" si="3"/>
        <v>59</v>
      </c>
      <c r="C65" s="40"/>
      <c r="D65" s="40"/>
      <c r="E65" s="102" t="str">
        <f t="shared" si="2"/>
        <v/>
      </c>
      <c r="F65" s="72"/>
      <c r="G65" s="74"/>
      <c r="H65" s="135"/>
      <c r="I65" s="101">
        <f>IF(F65=0,0,IF(F65&gt;tab!$D$702,0,IF(F65&lt;tab!$D$2,700,VLOOKUP(F65,tab!$D$2:$E$702,2,0))))</f>
        <v>0</v>
      </c>
      <c r="J65" s="141">
        <f>IF(G65=0,0,IF(G65&lt;tab!$G$484,0,IF(G65&gt;tab!$G$2,700,VLOOKUP(G65,tab!$G$2:$H$484,2,0))))</f>
        <v>0</v>
      </c>
      <c r="K65" s="132">
        <f>IF(H65=0,0,IF(H65&gt;tab!$P$502,0,IF(H65&lt;tab!$P$2,700,VLOOKUP(H65,tab!$P$2:$Q$502,2,0))))</f>
        <v>0</v>
      </c>
      <c r="L65" s="201">
        <f t="shared" si="4"/>
        <v>0</v>
      </c>
    </row>
    <row r="66" spans="2:12" ht="15" customHeight="1" x14ac:dyDescent="0.35">
      <c r="B66" s="202">
        <f t="shared" si="3"/>
        <v>60</v>
      </c>
      <c r="C66" s="40"/>
      <c r="D66" s="40"/>
      <c r="E66" s="102" t="str">
        <f t="shared" si="2"/>
        <v/>
      </c>
      <c r="F66" s="72"/>
      <c r="G66" s="74"/>
      <c r="H66" s="135"/>
      <c r="I66" s="101">
        <f>IF(F66=0,0,IF(F66&gt;tab!$D$702,0,IF(F66&lt;tab!$D$2,700,VLOOKUP(F66,tab!$D$2:$E$702,2,0))))</f>
        <v>0</v>
      </c>
      <c r="J66" s="141">
        <f>IF(G66=0,0,IF(G66&lt;tab!$G$484,0,IF(G66&gt;tab!$G$2,700,VLOOKUP(G66,tab!$G$2:$H$484,2,0))))</f>
        <v>0</v>
      </c>
      <c r="K66" s="132">
        <f>IF(H66=0,0,IF(H66&gt;tab!$P$502,0,IF(H66&lt;tab!$P$2,700,VLOOKUP(H66,tab!$P$2:$Q$502,2,0))))</f>
        <v>0</v>
      </c>
      <c r="L66" s="201">
        <f t="shared" si="4"/>
        <v>0</v>
      </c>
    </row>
    <row r="67" spans="2:12" ht="15" customHeight="1" x14ac:dyDescent="0.35">
      <c r="B67" s="202">
        <f t="shared" si="3"/>
        <v>61</v>
      </c>
      <c r="C67" s="40"/>
      <c r="D67" s="40"/>
      <c r="E67" s="102" t="str">
        <f t="shared" si="2"/>
        <v/>
      </c>
      <c r="F67" s="72"/>
      <c r="G67" s="74"/>
      <c r="H67" s="135"/>
      <c r="I67" s="101">
        <f>IF(F67=0,0,IF(F67&gt;tab!$D$702,0,IF(F67&lt;tab!$D$2,700,VLOOKUP(F67,tab!$D$2:$E$702,2,0))))</f>
        <v>0</v>
      </c>
      <c r="J67" s="141">
        <f>IF(G67=0,0,IF(G67&lt;tab!$G$484,0,IF(G67&gt;tab!$G$2,700,VLOOKUP(G67,tab!$G$2:$H$484,2,0))))</f>
        <v>0</v>
      </c>
      <c r="K67" s="132">
        <f>IF(H67=0,0,IF(H67&gt;tab!$P$502,0,IF(H67&lt;tab!$P$2,700,VLOOKUP(H67,tab!$P$2:$Q$502,2,0))))</f>
        <v>0</v>
      </c>
      <c r="L67" s="201">
        <f t="shared" si="4"/>
        <v>0</v>
      </c>
    </row>
    <row r="68" spans="2:12" ht="15" customHeight="1" x14ac:dyDescent="0.35">
      <c r="B68" s="202">
        <f t="shared" si="3"/>
        <v>62</v>
      </c>
      <c r="C68" s="40"/>
      <c r="D68" s="40"/>
      <c r="E68" s="102" t="str">
        <f t="shared" si="2"/>
        <v/>
      </c>
      <c r="F68" s="72"/>
      <c r="G68" s="74"/>
      <c r="H68" s="135"/>
      <c r="I68" s="101">
        <f>IF(F68=0,0,IF(F68&gt;tab!$D$702,0,IF(F68&lt;tab!$D$2,700,VLOOKUP(F68,tab!$D$2:$E$702,2,0))))</f>
        <v>0</v>
      </c>
      <c r="J68" s="141">
        <f>IF(G68=0,0,IF(G68&lt;tab!$G$484,0,IF(G68&gt;tab!$G$2,700,VLOOKUP(G68,tab!$G$2:$H$484,2,0))))</f>
        <v>0</v>
      </c>
      <c r="K68" s="132">
        <f>IF(H68=0,0,IF(H68&gt;tab!$P$502,0,IF(H68&lt;tab!$P$2,700,VLOOKUP(H68,tab!$P$2:$Q$502,2,0))))</f>
        <v>0</v>
      </c>
      <c r="L68" s="201">
        <f t="shared" si="4"/>
        <v>0</v>
      </c>
    </row>
    <row r="69" spans="2:12" ht="15" customHeight="1" x14ac:dyDescent="0.35">
      <c r="B69" s="202">
        <f t="shared" si="3"/>
        <v>63</v>
      </c>
      <c r="C69" s="40"/>
      <c r="D69" s="40"/>
      <c r="E69" s="102" t="str">
        <f t="shared" si="2"/>
        <v/>
      </c>
      <c r="F69" s="72"/>
      <c r="G69" s="74"/>
      <c r="H69" s="135"/>
      <c r="I69" s="101">
        <f>IF(F69=0,0,IF(F69&gt;tab!$D$702,0,IF(F69&lt;tab!$D$2,700,VLOOKUP(F69,tab!$D$2:$E$702,2,0))))</f>
        <v>0</v>
      </c>
      <c r="J69" s="141">
        <f>IF(G69=0,0,IF(G69&lt;tab!$G$484,0,IF(G69&gt;tab!$G$2,700,VLOOKUP(G69,tab!$G$2:$H$484,2,0))))</f>
        <v>0</v>
      </c>
      <c r="K69" s="132">
        <f>IF(H69=0,0,IF(H69&gt;tab!$P$502,0,IF(H69&lt;tab!$P$2,700,VLOOKUP(H69,tab!$P$2:$Q$502,2,0))))</f>
        <v>0</v>
      </c>
      <c r="L69" s="201">
        <f t="shared" si="4"/>
        <v>0</v>
      </c>
    </row>
    <row r="70" spans="2:12" ht="15" customHeight="1" x14ac:dyDescent="0.35">
      <c r="B70" s="202">
        <f t="shared" si="3"/>
        <v>64</v>
      </c>
      <c r="C70" s="40"/>
      <c r="D70" s="40"/>
      <c r="E70" s="102" t="str">
        <f t="shared" si="2"/>
        <v/>
      </c>
      <c r="F70" s="72"/>
      <c r="G70" s="74"/>
      <c r="H70" s="135"/>
      <c r="I70" s="101">
        <f>IF(F70=0,0,IF(F70&gt;tab!$D$702,0,IF(F70&lt;tab!$D$2,700,VLOOKUP(F70,tab!$D$2:$E$702,2,0))))</f>
        <v>0</v>
      </c>
      <c r="J70" s="141">
        <f>IF(G70=0,0,IF(G70&lt;tab!$G$484,0,IF(G70&gt;tab!$G$2,700,VLOOKUP(G70,tab!$G$2:$H$484,2,0))))</f>
        <v>0</v>
      </c>
      <c r="K70" s="132">
        <f>IF(H70=0,0,IF(H70&gt;tab!$P$502,0,IF(H70&lt;tab!$P$2,700,VLOOKUP(H70,tab!$P$2:$Q$502,2,0))))</f>
        <v>0</v>
      </c>
      <c r="L70" s="201">
        <f t="shared" si="4"/>
        <v>0</v>
      </c>
    </row>
    <row r="71" spans="2:12" ht="15" customHeight="1" x14ac:dyDescent="0.35">
      <c r="B71" s="202">
        <f t="shared" ref="B71:B102" si="5">ROW(B65)</f>
        <v>65</v>
      </c>
      <c r="C71" s="40"/>
      <c r="D71" s="40"/>
      <c r="E71" s="102" t="str">
        <f t="shared" si="2"/>
        <v/>
      </c>
      <c r="F71" s="72"/>
      <c r="G71" s="74"/>
      <c r="H71" s="135"/>
      <c r="I71" s="101">
        <f>IF(F71=0,0,IF(F71&gt;tab!$D$702,0,IF(F71&lt;tab!$D$2,700,VLOOKUP(F71,tab!$D$2:$E$702,2,0))))</f>
        <v>0</v>
      </c>
      <c r="J71" s="141">
        <f>IF(G71=0,0,IF(G71&lt;tab!$G$484,0,IF(G71&gt;tab!$G$2,700,VLOOKUP(G71,tab!$G$2:$H$484,2,0))))</f>
        <v>0</v>
      </c>
      <c r="K71" s="132">
        <f>IF(H71=0,0,IF(H71&gt;tab!$P$502,0,IF(H71&lt;tab!$P$2,700,VLOOKUP(H71,tab!$P$2:$Q$502,2,0))))</f>
        <v>0</v>
      </c>
      <c r="L71" s="201">
        <f t="shared" ref="L71:L102" si="6">SUM(I71:K71)</f>
        <v>0</v>
      </c>
    </row>
    <row r="72" spans="2:12" ht="15" customHeight="1" x14ac:dyDescent="0.35">
      <c r="B72" s="202">
        <f t="shared" si="5"/>
        <v>66</v>
      </c>
      <c r="C72" s="40"/>
      <c r="D72" s="40"/>
      <c r="E72" s="102" t="str">
        <f t="shared" ref="E72:E106" si="7">IF(C72="","",IF($L$2="copii 2",2008,IF($L$2="copii 3",2009,"")))</f>
        <v/>
      </c>
      <c r="F72" s="72"/>
      <c r="G72" s="74"/>
      <c r="H72" s="135"/>
      <c r="I72" s="101">
        <f>IF(F72=0,0,IF(F72&gt;tab!$D$702,0,IF(F72&lt;tab!$D$2,700,VLOOKUP(F72,tab!$D$2:$E$702,2,0))))</f>
        <v>0</v>
      </c>
      <c r="J72" s="141">
        <f>IF(G72=0,0,IF(G72&lt;tab!$G$484,0,IF(G72&gt;tab!$G$2,700,VLOOKUP(G72,tab!$G$2:$H$484,2,0))))</f>
        <v>0</v>
      </c>
      <c r="K72" s="132">
        <f>IF(H72=0,0,IF(H72&gt;tab!$P$502,0,IF(H72&lt;tab!$P$2,700,VLOOKUP(H72,tab!$P$2:$Q$502,2,0))))</f>
        <v>0</v>
      </c>
      <c r="L72" s="201">
        <f t="shared" si="6"/>
        <v>0</v>
      </c>
    </row>
    <row r="73" spans="2:12" ht="15" customHeight="1" x14ac:dyDescent="0.35">
      <c r="B73" s="202">
        <f t="shared" si="5"/>
        <v>67</v>
      </c>
      <c r="C73" s="40"/>
      <c r="D73" s="40"/>
      <c r="E73" s="102" t="str">
        <f t="shared" si="7"/>
        <v/>
      </c>
      <c r="F73" s="72"/>
      <c r="G73" s="74"/>
      <c r="H73" s="135"/>
      <c r="I73" s="101">
        <f>IF(F73=0,0,IF(F73&gt;tab!$D$702,0,IF(F73&lt;tab!$D$2,700,VLOOKUP(F73,tab!$D$2:$E$702,2,0))))</f>
        <v>0</v>
      </c>
      <c r="J73" s="141">
        <f>IF(G73=0,0,IF(G73&lt;tab!$G$484,0,IF(G73&gt;tab!$G$2,700,VLOOKUP(G73,tab!$G$2:$H$484,2,0))))</f>
        <v>0</v>
      </c>
      <c r="K73" s="132">
        <f>IF(H73=0,0,IF(H73&gt;tab!$P$502,0,IF(H73&lt;tab!$P$2,700,VLOOKUP(H73,tab!$P$2:$Q$502,2,0))))</f>
        <v>0</v>
      </c>
      <c r="L73" s="201">
        <f t="shared" si="6"/>
        <v>0</v>
      </c>
    </row>
    <row r="74" spans="2:12" ht="15" customHeight="1" x14ac:dyDescent="0.35">
      <c r="B74" s="202">
        <f t="shared" si="5"/>
        <v>68</v>
      </c>
      <c r="C74" s="40"/>
      <c r="D74" s="40"/>
      <c r="E74" s="102" t="str">
        <f t="shared" si="7"/>
        <v/>
      </c>
      <c r="F74" s="72"/>
      <c r="G74" s="74"/>
      <c r="H74" s="135"/>
      <c r="I74" s="101">
        <f>IF(F74=0,0,IF(F74&gt;tab!$D$702,0,IF(F74&lt;tab!$D$2,700,VLOOKUP(F74,tab!$D$2:$E$702,2,0))))</f>
        <v>0</v>
      </c>
      <c r="J74" s="141">
        <f>IF(G74=0,0,IF(G74&lt;tab!$G$484,0,IF(G74&gt;tab!$G$2,700,VLOOKUP(G74,tab!$G$2:$H$484,2,0))))</f>
        <v>0</v>
      </c>
      <c r="K74" s="132">
        <f>IF(H74=0,0,IF(H74&gt;tab!$P$502,0,IF(H74&lt;tab!$P$2,700,VLOOKUP(H74,tab!$P$2:$Q$502,2,0))))</f>
        <v>0</v>
      </c>
      <c r="L74" s="201">
        <f t="shared" si="6"/>
        <v>0</v>
      </c>
    </row>
    <row r="75" spans="2:12" ht="15" customHeight="1" x14ac:dyDescent="0.35">
      <c r="B75" s="202">
        <f t="shared" si="5"/>
        <v>69</v>
      </c>
      <c r="C75" s="40"/>
      <c r="D75" s="40"/>
      <c r="E75" s="102" t="str">
        <f t="shared" si="7"/>
        <v/>
      </c>
      <c r="F75" s="72"/>
      <c r="G75" s="74"/>
      <c r="H75" s="135"/>
      <c r="I75" s="101">
        <f>IF(F75=0,0,IF(F75&gt;tab!$D$702,0,IF(F75&lt;tab!$D$2,700,VLOOKUP(F75,tab!$D$2:$E$702,2,0))))</f>
        <v>0</v>
      </c>
      <c r="J75" s="141">
        <f>IF(G75=0,0,IF(G75&lt;tab!$G$484,0,IF(G75&gt;tab!$G$2,700,VLOOKUP(G75,tab!$G$2:$H$484,2,0))))</f>
        <v>0</v>
      </c>
      <c r="K75" s="132">
        <f>IF(H75=0,0,IF(H75&gt;tab!$P$502,0,IF(H75&lt;tab!$P$2,700,VLOOKUP(H75,tab!$P$2:$Q$502,2,0))))</f>
        <v>0</v>
      </c>
      <c r="L75" s="201">
        <f t="shared" si="6"/>
        <v>0</v>
      </c>
    </row>
    <row r="76" spans="2:12" ht="15" customHeight="1" x14ac:dyDescent="0.35">
      <c r="B76" s="202">
        <f t="shared" si="5"/>
        <v>70</v>
      </c>
      <c r="C76" s="40"/>
      <c r="D76" s="40"/>
      <c r="E76" s="102" t="str">
        <f t="shared" si="7"/>
        <v/>
      </c>
      <c r="F76" s="72"/>
      <c r="G76" s="74"/>
      <c r="H76" s="135"/>
      <c r="I76" s="101">
        <f>IF(F76=0,0,IF(F76&gt;tab!$D$702,0,IF(F76&lt;tab!$D$2,700,VLOOKUP(F76,tab!$D$2:$E$702,2,0))))</f>
        <v>0</v>
      </c>
      <c r="J76" s="141">
        <f>IF(G76=0,0,IF(G76&lt;tab!$G$484,0,IF(G76&gt;tab!$G$2,700,VLOOKUP(G76,tab!$G$2:$H$484,2,0))))</f>
        <v>0</v>
      </c>
      <c r="K76" s="132">
        <f>IF(H76=0,0,IF(H76&gt;tab!$P$502,0,IF(H76&lt;tab!$P$2,700,VLOOKUP(H76,tab!$P$2:$Q$502,2,0))))</f>
        <v>0</v>
      </c>
      <c r="L76" s="201">
        <f t="shared" si="6"/>
        <v>0</v>
      </c>
    </row>
    <row r="77" spans="2:12" ht="15" customHeight="1" x14ac:dyDescent="0.35">
      <c r="B77" s="202">
        <f t="shared" si="5"/>
        <v>71</v>
      </c>
      <c r="C77" s="40"/>
      <c r="D77" s="40"/>
      <c r="E77" s="102" t="str">
        <f t="shared" si="7"/>
        <v/>
      </c>
      <c r="F77" s="72"/>
      <c r="G77" s="74"/>
      <c r="H77" s="135"/>
      <c r="I77" s="101">
        <f>IF(F77=0,0,IF(F77&gt;tab!$D$702,0,IF(F77&lt;tab!$D$2,700,VLOOKUP(F77,tab!$D$2:$E$702,2,0))))</f>
        <v>0</v>
      </c>
      <c r="J77" s="141">
        <f>IF(G77=0,0,IF(G77&lt;tab!$G$484,0,IF(G77&gt;tab!$G$2,700,VLOOKUP(G77,tab!$G$2:$H$484,2,0))))</f>
        <v>0</v>
      </c>
      <c r="K77" s="132">
        <f>IF(H77=0,0,IF(H77&gt;tab!$P$502,0,IF(H77&lt;tab!$P$2,700,VLOOKUP(H77,tab!$P$2:$Q$502,2,0))))</f>
        <v>0</v>
      </c>
      <c r="L77" s="201">
        <f t="shared" si="6"/>
        <v>0</v>
      </c>
    </row>
    <row r="78" spans="2:12" ht="15" customHeight="1" x14ac:dyDescent="0.35">
      <c r="B78" s="202">
        <f t="shared" si="5"/>
        <v>72</v>
      </c>
      <c r="C78" s="40"/>
      <c r="D78" s="40"/>
      <c r="E78" s="102" t="str">
        <f t="shared" si="7"/>
        <v/>
      </c>
      <c r="F78" s="72"/>
      <c r="G78" s="74"/>
      <c r="H78" s="135"/>
      <c r="I78" s="101">
        <f>IF(F78=0,0,IF(F78&gt;tab!$D$702,0,IF(F78&lt;tab!$D$2,700,VLOOKUP(F78,tab!$D$2:$E$702,2,0))))</f>
        <v>0</v>
      </c>
      <c r="J78" s="141">
        <f>IF(G78=0,0,IF(G78&lt;tab!$G$484,0,IF(G78&gt;tab!$G$2,700,VLOOKUP(G78,tab!$G$2:$H$484,2,0))))</f>
        <v>0</v>
      </c>
      <c r="K78" s="132">
        <f>IF(H78=0,0,IF(H78&gt;tab!$P$502,0,IF(H78&lt;tab!$P$2,700,VLOOKUP(H78,tab!$P$2:$Q$502,2,0))))</f>
        <v>0</v>
      </c>
      <c r="L78" s="201">
        <f t="shared" si="6"/>
        <v>0</v>
      </c>
    </row>
    <row r="79" spans="2:12" ht="15" customHeight="1" x14ac:dyDescent="0.35">
      <c r="B79" s="202">
        <f t="shared" si="5"/>
        <v>73</v>
      </c>
      <c r="C79" s="40"/>
      <c r="D79" s="40"/>
      <c r="E79" s="102" t="str">
        <f t="shared" si="7"/>
        <v/>
      </c>
      <c r="F79" s="72"/>
      <c r="G79" s="74"/>
      <c r="H79" s="135"/>
      <c r="I79" s="101">
        <f>IF(F79=0,0,IF(F79&gt;tab!$D$702,0,IF(F79&lt;tab!$D$2,700,VLOOKUP(F79,tab!$D$2:$E$702,2,0))))</f>
        <v>0</v>
      </c>
      <c r="J79" s="141">
        <f>IF(G79=0,0,IF(G79&lt;tab!$G$484,0,IF(G79&gt;tab!$G$2,700,VLOOKUP(G79,tab!$G$2:$H$484,2,0))))</f>
        <v>0</v>
      </c>
      <c r="K79" s="132">
        <f>IF(H79=0,0,IF(H79&gt;tab!$P$502,0,IF(H79&lt;tab!$P$2,700,VLOOKUP(H79,tab!$P$2:$Q$502,2,0))))</f>
        <v>0</v>
      </c>
      <c r="L79" s="201">
        <f t="shared" si="6"/>
        <v>0</v>
      </c>
    </row>
    <row r="80" spans="2:12" ht="15" customHeight="1" x14ac:dyDescent="0.35">
      <c r="B80" s="202">
        <f t="shared" si="5"/>
        <v>74</v>
      </c>
      <c r="C80" s="40"/>
      <c r="D80" s="40"/>
      <c r="E80" s="102" t="str">
        <f t="shared" si="7"/>
        <v/>
      </c>
      <c r="F80" s="72"/>
      <c r="G80" s="74"/>
      <c r="H80" s="135"/>
      <c r="I80" s="101">
        <f>IF(F80=0,0,IF(F80&gt;tab!$D$702,0,IF(F80&lt;tab!$D$2,700,VLOOKUP(F80,tab!$D$2:$E$702,2,0))))</f>
        <v>0</v>
      </c>
      <c r="J80" s="141">
        <f>IF(G80=0,0,IF(G80&lt;tab!$G$484,0,IF(G80&gt;tab!$G$2,700,VLOOKUP(G80,tab!$G$2:$H$484,2,0))))</f>
        <v>0</v>
      </c>
      <c r="K80" s="132">
        <f>IF(H80=0,0,IF(H80&gt;tab!$P$502,0,IF(H80&lt;tab!$P$2,700,VLOOKUP(H80,tab!$P$2:$Q$502,2,0))))</f>
        <v>0</v>
      </c>
      <c r="L80" s="201">
        <f t="shared" si="6"/>
        <v>0</v>
      </c>
    </row>
    <row r="81" spans="2:12" ht="15" customHeight="1" x14ac:dyDescent="0.35">
      <c r="B81" s="202">
        <f t="shared" si="5"/>
        <v>75</v>
      </c>
      <c r="C81" s="40"/>
      <c r="D81" s="40"/>
      <c r="E81" s="102" t="str">
        <f t="shared" si="7"/>
        <v/>
      </c>
      <c r="F81" s="72"/>
      <c r="G81" s="74"/>
      <c r="H81" s="135"/>
      <c r="I81" s="101">
        <f>IF(F81=0,0,IF(F81&gt;tab!$D$702,0,IF(F81&lt;tab!$D$2,700,VLOOKUP(F81,tab!$D$2:$E$702,2,0))))</f>
        <v>0</v>
      </c>
      <c r="J81" s="141">
        <f>IF(G81=0,0,IF(G81&lt;tab!$G$484,0,IF(G81&gt;tab!$G$2,700,VLOOKUP(G81,tab!$G$2:$H$484,2,0))))</f>
        <v>0</v>
      </c>
      <c r="K81" s="132">
        <f>IF(H81=0,0,IF(H81&gt;tab!$P$502,0,IF(H81&lt;tab!$P$2,700,VLOOKUP(H81,tab!$P$2:$Q$502,2,0))))</f>
        <v>0</v>
      </c>
      <c r="L81" s="201">
        <f t="shared" si="6"/>
        <v>0</v>
      </c>
    </row>
    <row r="82" spans="2:12" ht="15" customHeight="1" x14ac:dyDescent="0.35">
      <c r="B82" s="202">
        <f t="shared" si="5"/>
        <v>76</v>
      </c>
      <c r="C82" s="40"/>
      <c r="D82" s="40"/>
      <c r="E82" s="102" t="str">
        <f t="shared" si="7"/>
        <v/>
      </c>
      <c r="F82" s="72"/>
      <c r="G82" s="74"/>
      <c r="H82" s="135"/>
      <c r="I82" s="101">
        <f>IF(F82=0,0,IF(F82&gt;tab!$D$702,0,IF(F82&lt;tab!$D$2,700,VLOOKUP(F82,tab!$D$2:$E$702,2,0))))</f>
        <v>0</v>
      </c>
      <c r="J82" s="141">
        <f>IF(G82=0,0,IF(G82&lt;tab!$G$484,0,IF(G82&gt;tab!$G$2,700,VLOOKUP(G82,tab!$G$2:$H$484,2,0))))</f>
        <v>0</v>
      </c>
      <c r="K82" s="132">
        <f>IF(H82=0,0,IF(H82&gt;tab!$P$502,0,IF(H82&lt;tab!$P$2,700,VLOOKUP(H82,tab!$P$2:$Q$502,2,0))))</f>
        <v>0</v>
      </c>
      <c r="L82" s="201">
        <f t="shared" si="6"/>
        <v>0</v>
      </c>
    </row>
    <row r="83" spans="2:12" ht="15" customHeight="1" x14ac:dyDescent="0.35">
      <c r="B83" s="202">
        <f t="shared" si="5"/>
        <v>77</v>
      </c>
      <c r="C83" s="40"/>
      <c r="D83" s="40"/>
      <c r="E83" s="102" t="str">
        <f t="shared" si="7"/>
        <v/>
      </c>
      <c r="F83" s="72"/>
      <c r="G83" s="74"/>
      <c r="H83" s="135"/>
      <c r="I83" s="101">
        <f>IF(F83=0,0,IF(F83&gt;tab!$D$702,0,IF(F83&lt;tab!$D$2,700,VLOOKUP(F83,tab!$D$2:$E$702,2,0))))</f>
        <v>0</v>
      </c>
      <c r="J83" s="141">
        <f>IF(G83=0,0,IF(G83&lt;tab!$G$484,0,IF(G83&gt;tab!$G$2,700,VLOOKUP(G83,tab!$G$2:$H$484,2,0))))</f>
        <v>0</v>
      </c>
      <c r="K83" s="132">
        <f>IF(H83=0,0,IF(H83&gt;tab!$P$502,0,IF(H83&lt;tab!$P$2,700,VLOOKUP(H83,tab!$P$2:$Q$502,2,0))))</f>
        <v>0</v>
      </c>
      <c r="L83" s="201">
        <f t="shared" si="6"/>
        <v>0</v>
      </c>
    </row>
    <row r="84" spans="2:12" ht="15" customHeight="1" x14ac:dyDescent="0.35">
      <c r="B84" s="202">
        <f t="shared" si="5"/>
        <v>78</v>
      </c>
      <c r="C84" s="40"/>
      <c r="D84" s="40"/>
      <c r="E84" s="102" t="str">
        <f t="shared" si="7"/>
        <v/>
      </c>
      <c r="F84" s="72"/>
      <c r="G84" s="74"/>
      <c r="H84" s="135"/>
      <c r="I84" s="101">
        <f>IF(F84=0,0,IF(F84&gt;tab!$D$702,0,IF(F84&lt;tab!$D$2,700,VLOOKUP(F84,tab!$D$2:$E$702,2,0))))</f>
        <v>0</v>
      </c>
      <c r="J84" s="141">
        <f>IF(G84=0,0,IF(G84&lt;tab!$G$484,0,IF(G84&gt;tab!$G$2,700,VLOOKUP(G84,tab!$G$2:$H$484,2,0))))</f>
        <v>0</v>
      </c>
      <c r="K84" s="132">
        <f>IF(H84=0,0,IF(H84&gt;tab!$P$502,0,IF(H84&lt;tab!$P$2,700,VLOOKUP(H84,tab!$P$2:$Q$502,2,0))))</f>
        <v>0</v>
      </c>
      <c r="L84" s="201">
        <f t="shared" si="6"/>
        <v>0</v>
      </c>
    </row>
    <row r="85" spans="2:12" ht="15" customHeight="1" x14ac:dyDescent="0.35">
      <c r="B85" s="202">
        <f t="shared" si="5"/>
        <v>79</v>
      </c>
      <c r="C85" s="40"/>
      <c r="D85" s="40"/>
      <c r="E85" s="102" t="str">
        <f t="shared" si="7"/>
        <v/>
      </c>
      <c r="F85" s="72"/>
      <c r="G85" s="74"/>
      <c r="H85" s="135"/>
      <c r="I85" s="101">
        <f>IF(F85=0,0,IF(F85&gt;tab!$D$702,0,IF(F85&lt;tab!$D$2,700,VLOOKUP(F85,tab!$D$2:$E$702,2,0))))</f>
        <v>0</v>
      </c>
      <c r="J85" s="141">
        <f>IF(G85=0,0,IF(G85&lt;tab!$G$484,0,IF(G85&gt;tab!$G$2,700,VLOOKUP(G85,tab!$G$2:$H$484,2,0))))</f>
        <v>0</v>
      </c>
      <c r="K85" s="132">
        <f>IF(H85=0,0,IF(H85&gt;tab!$P$502,0,IF(H85&lt;tab!$P$2,700,VLOOKUP(H85,tab!$P$2:$Q$502,2,0))))</f>
        <v>0</v>
      </c>
      <c r="L85" s="201">
        <f t="shared" si="6"/>
        <v>0</v>
      </c>
    </row>
    <row r="86" spans="2:12" ht="15" customHeight="1" x14ac:dyDescent="0.35">
      <c r="B86" s="202">
        <f t="shared" si="5"/>
        <v>80</v>
      </c>
      <c r="C86" s="40"/>
      <c r="D86" s="40"/>
      <c r="E86" s="102" t="str">
        <f t="shared" si="7"/>
        <v/>
      </c>
      <c r="F86" s="72"/>
      <c r="G86" s="74"/>
      <c r="H86" s="135"/>
      <c r="I86" s="101">
        <f>IF(F86=0,0,IF(F86&gt;tab!$D$702,0,IF(F86&lt;tab!$D$2,700,VLOOKUP(F86,tab!$D$2:$E$702,2,0))))</f>
        <v>0</v>
      </c>
      <c r="J86" s="141">
        <f>IF(G86=0,0,IF(G86&lt;tab!$G$484,0,IF(G86&gt;tab!$G$2,700,VLOOKUP(G86,tab!$G$2:$H$484,2,0))))</f>
        <v>0</v>
      </c>
      <c r="K86" s="132">
        <f>IF(H86=0,0,IF(H86&gt;tab!$P$502,0,IF(H86&lt;tab!$P$2,700,VLOOKUP(H86,tab!$P$2:$Q$502,2,0))))</f>
        <v>0</v>
      </c>
      <c r="L86" s="201">
        <f t="shared" si="6"/>
        <v>0</v>
      </c>
    </row>
    <row r="87" spans="2:12" ht="15" customHeight="1" x14ac:dyDescent="0.35">
      <c r="B87" s="202">
        <f t="shared" si="5"/>
        <v>81</v>
      </c>
      <c r="C87" s="40"/>
      <c r="D87" s="40"/>
      <c r="E87" s="102" t="str">
        <f t="shared" si="7"/>
        <v/>
      </c>
      <c r="F87" s="72"/>
      <c r="G87" s="74"/>
      <c r="H87" s="135"/>
      <c r="I87" s="101">
        <f>IF(F87=0,0,IF(F87&gt;tab!$D$702,0,IF(F87&lt;tab!$D$2,700,VLOOKUP(F87,tab!$D$2:$E$702,2,0))))</f>
        <v>0</v>
      </c>
      <c r="J87" s="141">
        <f>IF(G87=0,0,IF(G87&lt;tab!$G$484,0,IF(G87&gt;tab!$G$2,700,VLOOKUP(G87,tab!$G$2:$H$484,2,0))))</f>
        <v>0</v>
      </c>
      <c r="K87" s="132">
        <f>IF(H87=0,0,IF(H87&gt;tab!$P$502,0,IF(H87&lt;tab!$P$2,700,VLOOKUP(H87,tab!$P$2:$Q$502,2,0))))</f>
        <v>0</v>
      </c>
      <c r="L87" s="201">
        <f t="shared" si="6"/>
        <v>0</v>
      </c>
    </row>
    <row r="88" spans="2:12" ht="15" customHeight="1" x14ac:dyDescent="0.35">
      <c r="B88" s="202">
        <f t="shared" si="5"/>
        <v>82</v>
      </c>
      <c r="C88" s="40"/>
      <c r="D88" s="40"/>
      <c r="E88" s="102" t="str">
        <f t="shared" si="7"/>
        <v/>
      </c>
      <c r="F88" s="72"/>
      <c r="G88" s="74"/>
      <c r="H88" s="135"/>
      <c r="I88" s="101">
        <f>IF(F88=0,0,IF(F88&gt;tab!$D$702,0,IF(F88&lt;tab!$D$2,700,VLOOKUP(F88,tab!$D$2:$E$702,2,0))))</f>
        <v>0</v>
      </c>
      <c r="J88" s="141">
        <f>IF(G88=0,0,IF(G88&lt;tab!$G$484,0,IF(G88&gt;tab!$G$2,700,VLOOKUP(G88,tab!$G$2:$H$484,2,0))))</f>
        <v>0</v>
      </c>
      <c r="K88" s="132">
        <f>IF(H88=0,0,IF(H88&gt;tab!$P$502,0,IF(H88&lt;tab!$P$2,700,VLOOKUP(H88,tab!$P$2:$Q$502,2,0))))</f>
        <v>0</v>
      </c>
      <c r="L88" s="201">
        <f t="shared" si="6"/>
        <v>0</v>
      </c>
    </row>
    <row r="89" spans="2:12" ht="15" customHeight="1" x14ac:dyDescent="0.35">
      <c r="B89" s="202">
        <f t="shared" si="5"/>
        <v>83</v>
      </c>
      <c r="C89" s="40"/>
      <c r="D89" s="40"/>
      <c r="E89" s="102" t="str">
        <f t="shared" si="7"/>
        <v/>
      </c>
      <c r="F89" s="72"/>
      <c r="G89" s="74"/>
      <c r="H89" s="135"/>
      <c r="I89" s="101">
        <f>IF(F89=0,0,IF(F89&gt;tab!$D$702,0,IF(F89&lt;tab!$D$2,700,VLOOKUP(F89,tab!$D$2:$E$702,2,0))))</f>
        <v>0</v>
      </c>
      <c r="J89" s="141">
        <f>IF(G89=0,0,IF(G89&lt;tab!$G$484,0,IF(G89&gt;tab!$G$2,700,VLOOKUP(G89,tab!$G$2:$H$484,2,0))))</f>
        <v>0</v>
      </c>
      <c r="K89" s="132">
        <f>IF(H89=0,0,IF(H89&gt;tab!$P$502,0,IF(H89&lt;tab!$P$2,700,VLOOKUP(H89,tab!$P$2:$Q$502,2,0))))</f>
        <v>0</v>
      </c>
      <c r="L89" s="201">
        <f t="shared" si="6"/>
        <v>0</v>
      </c>
    </row>
    <row r="90" spans="2:12" ht="15" customHeight="1" x14ac:dyDescent="0.35">
      <c r="B90" s="202">
        <f t="shared" si="5"/>
        <v>84</v>
      </c>
      <c r="C90" s="40"/>
      <c r="D90" s="40"/>
      <c r="E90" s="102" t="str">
        <f t="shared" si="7"/>
        <v/>
      </c>
      <c r="F90" s="72"/>
      <c r="G90" s="74"/>
      <c r="H90" s="135"/>
      <c r="I90" s="101">
        <f>IF(F90=0,0,IF(F90&gt;tab!$D$702,0,IF(F90&lt;tab!$D$2,700,VLOOKUP(F90,tab!$D$2:$E$702,2,0))))</f>
        <v>0</v>
      </c>
      <c r="J90" s="141">
        <f>IF(G90=0,0,IF(G90&lt;tab!$G$484,0,IF(G90&gt;tab!$G$2,700,VLOOKUP(G90,tab!$G$2:$H$484,2,0))))</f>
        <v>0</v>
      </c>
      <c r="K90" s="132">
        <f>IF(H90=0,0,IF(H90&gt;tab!$P$502,0,IF(H90&lt;tab!$P$2,700,VLOOKUP(H90,tab!$P$2:$Q$502,2,0))))</f>
        <v>0</v>
      </c>
      <c r="L90" s="201">
        <f t="shared" si="6"/>
        <v>0</v>
      </c>
    </row>
    <row r="91" spans="2:12" ht="15" customHeight="1" x14ac:dyDescent="0.35">
      <c r="B91" s="202">
        <f t="shared" si="5"/>
        <v>85</v>
      </c>
      <c r="C91" s="40"/>
      <c r="D91" s="40"/>
      <c r="E91" s="102" t="str">
        <f t="shared" si="7"/>
        <v/>
      </c>
      <c r="F91" s="72"/>
      <c r="G91" s="74"/>
      <c r="H91" s="135"/>
      <c r="I91" s="101">
        <f>IF(F91=0,0,IF(F91&gt;tab!$D$702,0,IF(F91&lt;tab!$D$2,700,VLOOKUP(F91,tab!$D$2:$E$702,2,0))))</f>
        <v>0</v>
      </c>
      <c r="J91" s="141">
        <f>IF(G91=0,0,IF(G91&lt;tab!$G$484,0,IF(G91&gt;tab!$G$2,700,VLOOKUP(G91,tab!$G$2:$H$484,2,0))))</f>
        <v>0</v>
      </c>
      <c r="K91" s="132">
        <f>IF(H91=0,0,IF(H91&gt;tab!$P$502,0,IF(H91&lt;tab!$P$2,700,VLOOKUP(H91,tab!$P$2:$Q$502,2,0))))</f>
        <v>0</v>
      </c>
      <c r="L91" s="201">
        <f t="shared" si="6"/>
        <v>0</v>
      </c>
    </row>
    <row r="92" spans="2:12" ht="15" customHeight="1" x14ac:dyDescent="0.35">
      <c r="B92" s="202">
        <f t="shared" si="5"/>
        <v>86</v>
      </c>
      <c r="C92" s="40"/>
      <c r="D92" s="40"/>
      <c r="E92" s="102" t="str">
        <f t="shared" si="7"/>
        <v/>
      </c>
      <c r="F92" s="72"/>
      <c r="G92" s="74"/>
      <c r="H92" s="135"/>
      <c r="I92" s="101">
        <f>IF(F92=0,0,IF(F92&gt;tab!$D$702,0,IF(F92&lt;tab!$D$2,700,VLOOKUP(F92,tab!$D$2:$E$702,2,0))))</f>
        <v>0</v>
      </c>
      <c r="J92" s="141">
        <f>IF(G92=0,0,IF(G92&lt;tab!$G$484,0,IF(G92&gt;tab!$G$2,700,VLOOKUP(G92,tab!$G$2:$H$484,2,0))))</f>
        <v>0</v>
      </c>
      <c r="K92" s="132">
        <f>IF(H92=0,0,IF(H92&gt;tab!$P$502,0,IF(H92&lt;tab!$P$2,700,VLOOKUP(H92,tab!$P$2:$Q$502,2,0))))</f>
        <v>0</v>
      </c>
      <c r="L92" s="201">
        <f t="shared" si="6"/>
        <v>0</v>
      </c>
    </row>
    <row r="93" spans="2:12" ht="15" customHeight="1" x14ac:dyDescent="0.35">
      <c r="B93" s="202">
        <f t="shared" si="5"/>
        <v>87</v>
      </c>
      <c r="C93" s="40"/>
      <c r="D93" s="40"/>
      <c r="E93" s="102" t="str">
        <f t="shared" si="7"/>
        <v/>
      </c>
      <c r="F93" s="72"/>
      <c r="G93" s="74"/>
      <c r="H93" s="135"/>
      <c r="I93" s="101">
        <f>IF(F93=0,0,IF(F93&gt;tab!$D$702,0,IF(F93&lt;tab!$D$2,700,VLOOKUP(F93,tab!$D$2:$E$702,2,0))))</f>
        <v>0</v>
      </c>
      <c r="J93" s="141">
        <f>IF(G93=0,0,IF(G93&lt;tab!$G$484,0,IF(G93&gt;tab!$G$2,700,VLOOKUP(G93,tab!$G$2:$H$484,2,0))))</f>
        <v>0</v>
      </c>
      <c r="K93" s="132">
        <f>IF(H93=0,0,IF(H93&gt;tab!$P$502,0,IF(H93&lt;tab!$P$2,700,VLOOKUP(H93,tab!$P$2:$Q$502,2,0))))</f>
        <v>0</v>
      </c>
      <c r="L93" s="201">
        <f t="shared" si="6"/>
        <v>0</v>
      </c>
    </row>
    <row r="94" spans="2:12" ht="15" customHeight="1" x14ac:dyDescent="0.35">
      <c r="B94" s="202">
        <f t="shared" si="5"/>
        <v>88</v>
      </c>
      <c r="C94" s="40"/>
      <c r="D94" s="40"/>
      <c r="E94" s="102" t="str">
        <f t="shared" si="7"/>
        <v/>
      </c>
      <c r="F94" s="72"/>
      <c r="G94" s="74"/>
      <c r="H94" s="135"/>
      <c r="I94" s="101">
        <f>IF(F94=0,0,IF(F94&gt;tab!$D$702,0,IF(F94&lt;tab!$D$2,700,VLOOKUP(F94,tab!$D$2:$E$702,2,0))))</f>
        <v>0</v>
      </c>
      <c r="J94" s="141">
        <f>IF(G94=0,0,IF(G94&lt;tab!$G$484,0,IF(G94&gt;tab!$G$2,700,VLOOKUP(G94,tab!$G$2:$H$484,2,0))))</f>
        <v>0</v>
      </c>
      <c r="K94" s="132">
        <f>IF(H94=0,0,IF(H94&gt;tab!$P$502,0,IF(H94&lt;tab!$P$2,700,VLOOKUP(H94,tab!$P$2:$Q$502,2,0))))</f>
        <v>0</v>
      </c>
      <c r="L94" s="201">
        <f t="shared" si="6"/>
        <v>0</v>
      </c>
    </row>
    <row r="95" spans="2:12" ht="15" customHeight="1" x14ac:dyDescent="0.35">
      <c r="B95" s="202">
        <f t="shared" si="5"/>
        <v>89</v>
      </c>
      <c r="C95" s="40"/>
      <c r="D95" s="40"/>
      <c r="E95" s="102" t="str">
        <f t="shared" si="7"/>
        <v/>
      </c>
      <c r="F95" s="72"/>
      <c r="G95" s="74"/>
      <c r="H95" s="135"/>
      <c r="I95" s="101">
        <f>IF(F95=0,0,IF(F95&gt;tab!$D$702,0,IF(F95&lt;tab!$D$2,700,VLOOKUP(F95,tab!$D$2:$E$702,2,0))))</f>
        <v>0</v>
      </c>
      <c r="J95" s="141">
        <f>IF(G95=0,0,IF(G95&lt;tab!$G$484,0,IF(G95&gt;tab!$G$2,700,VLOOKUP(G95,tab!$G$2:$H$484,2,0))))</f>
        <v>0</v>
      </c>
      <c r="K95" s="132">
        <f>IF(H95=0,0,IF(H95&gt;tab!$P$502,0,IF(H95&lt;tab!$P$2,700,VLOOKUP(H95,tab!$P$2:$Q$502,2,0))))</f>
        <v>0</v>
      </c>
      <c r="L95" s="201">
        <f t="shared" si="6"/>
        <v>0</v>
      </c>
    </row>
    <row r="96" spans="2:12" ht="15" customHeight="1" x14ac:dyDescent="0.35">
      <c r="B96" s="202">
        <f t="shared" si="5"/>
        <v>90</v>
      </c>
      <c r="C96" s="40"/>
      <c r="D96" s="40"/>
      <c r="E96" s="102" t="str">
        <f t="shared" si="7"/>
        <v/>
      </c>
      <c r="F96" s="72"/>
      <c r="G96" s="74"/>
      <c r="H96" s="135"/>
      <c r="I96" s="101">
        <f>IF(F96=0,0,IF(F96&gt;tab!$D$702,0,IF(F96&lt;tab!$D$2,700,VLOOKUP(F96,tab!$D$2:$E$702,2,0))))</f>
        <v>0</v>
      </c>
      <c r="J96" s="141">
        <f>IF(G96=0,0,IF(G96&lt;tab!$G$484,0,IF(G96&gt;tab!$G$2,700,VLOOKUP(G96,tab!$G$2:$H$484,2,0))))</f>
        <v>0</v>
      </c>
      <c r="K96" s="132">
        <f>IF(H96=0,0,IF(H96&gt;tab!$P$502,0,IF(H96&lt;tab!$P$2,700,VLOOKUP(H96,tab!$P$2:$Q$502,2,0))))</f>
        <v>0</v>
      </c>
      <c r="L96" s="201">
        <f t="shared" si="6"/>
        <v>0</v>
      </c>
    </row>
    <row r="97" spans="2:12" ht="15" customHeight="1" x14ac:dyDescent="0.35">
      <c r="B97" s="202">
        <f t="shared" si="5"/>
        <v>91</v>
      </c>
      <c r="C97" s="40"/>
      <c r="D97" s="40"/>
      <c r="E97" s="102" t="str">
        <f t="shared" si="7"/>
        <v/>
      </c>
      <c r="F97" s="72"/>
      <c r="G97" s="74"/>
      <c r="H97" s="135"/>
      <c r="I97" s="101">
        <f>IF(F97=0,0,IF(F97&gt;tab!$D$702,0,IF(F97&lt;tab!$D$2,700,VLOOKUP(F97,tab!$D$2:$E$702,2,0))))</f>
        <v>0</v>
      </c>
      <c r="J97" s="141">
        <f>IF(G97=0,0,IF(G97&lt;tab!$G$484,0,IF(G97&gt;tab!$G$2,700,VLOOKUP(G97,tab!$G$2:$H$484,2,0))))</f>
        <v>0</v>
      </c>
      <c r="K97" s="132">
        <f>IF(H97=0,0,IF(H97&gt;tab!$P$502,0,IF(H97&lt;tab!$P$2,700,VLOOKUP(H97,tab!$P$2:$Q$502,2,0))))</f>
        <v>0</v>
      </c>
      <c r="L97" s="201">
        <f t="shared" si="6"/>
        <v>0</v>
      </c>
    </row>
    <row r="98" spans="2:12" ht="15" customHeight="1" x14ac:dyDescent="0.35">
      <c r="B98" s="202">
        <f t="shared" si="5"/>
        <v>92</v>
      </c>
      <c r="C98" s="40"/>
      <c r="D98" s="40"/>
      <c r="E98" s="102" t="str">
        <f t="shared" si="7"/>
        <v/>
      </c>
      <c r="F98" s="72"/>
      <c r="G98" s="74"/>
      <c r="H98" s="135"/>
      <c r="I98" s="101">
        <f>IF(F98=0,0,IF(F98&gt;tab!$D$702,0,IF(F98&lt;tab!$D$2,700,VLOOKUP(F98,tab!$D$2:$E$702,2,0))))</f>
        <v>0</v>
      </c>
      <c r="J98" s="141">
        <f>IF(G98=0,0,IF(G98&lt;tab!$G$484,0,IF(G98&gt;tab!$G$2,700,VLOOKUP(G98,tab!$G$2:$H$484,2,0))))</f>
        <v>0</v>
      </c>
      <c r="K98" s="132">
        <f>IF(H98=0,0,IF(H98&gt;tab!$P$502,0,IF(H98&lt;tab!$P$2,700,VLOOKUP(H98,tab!$P$2:$Q$502,2,0))))</f>
        <v>0</v>
      </c>
      <c r="L98" s="201">
        <f t="shared" si="6"/>
        <v>0</v>
      </c>
    </row>
    <row r="99" spans="2:12" ht="15" customHeight="1" x14ac:dyDescent="0.35">
      <c r="B99" s="202">
        <f t="shared" si="5"/>
        <v>93</v>
      </c>
      <c r="C99" s="40"/>
      <c r="D99" s="40"/>
      <c r="E99" s="102" t="str">
        <f t="shared" si="7"/>
        <v/>
      </c>
      <c r="F99" s="72"/>
      <c r="G99" s="74"/>
      <c r="H99" s="135"/>
      <c r="I99" s="101">
        <f>IF(F99=0,0,IF(F99&gt;tab!$D$702,0,IF(F99&lt;tab!$D$2,700,VLOOKUP(F99,tab!$D$2:$E$702,2,0))))</f>
        <v>0</v>
      </c>
      <c r="J99" s="141">
        <f>IF(G99=0,0,IF(G99&lt;tab!$G$484,0,IF(G99&gt;tab!$G$2,700,VLOOKUP(G99,tab!$G$2:$H$484,2,0))))</f>
        <v>0</v>
      </c>
      <c r="K99" s="132">
        <f>IF(H99=0,0,IF(H99&gt;tab!$P$502,0,IF(H99&lt;tab!$P$2,700,VLOOKUP(H99,tab!$P$2:$Q$502,2,0))))</f>
        <v>0</v>
      </c>
      <c r="L99" s="201">
        <f t="shared" si="6"/>
        <v>0</v>
      </c>
    </row>
    <row r="100" spans="2:12" ht="15" customHeight="1" x14ac:dyDescent="0.35">
      <c r="B100" s="202">
        <f t="shared" si="5"/>
        <v>94</v>
      </c>
      <c r="C100" s="40"/>
      <c r="D100" s="40"/>
      <c r="E100" s="102" t="str">
        <f t="shared" si="7"/>
        <v/>
      </c>
      <c r="F100" s="72"/>
      <c r="G100" s="74"/>
      <c r="H100" s="135"/>
      <c r="I100" s="101">
        <f>IF(F100=0,0,IF(F100&gt;tab!$D$702,0,IF(F100&lt;tab!$D$2,700,VLOOKUP(F100,tab!$D$2:$E$702,2,0))))</f>
        <v>0</v>
      </c>
      <c r="J100" s="141">
        <f>IF(G100=0,0,IF(G100&lt;tab!$G$484,0,IF(G100&gt;tab!$G$2,700,VLOOKUP(G100,tab!$G$2:$H$484,2,0))))</f>
        <v>0</v>
      </c>
      <c r="K100" s="132">
        <f>IF(H100=0,0,IF(H100&gt;tab!$P$502,0,IF(H100&lt;tab!$P$2,700,VLOOKUP(H100,tab!$P$2:$Q$502,2,0))))</f>
        <v>0</v>
      </c>
      <c r="L100" s="201">
        <f t="shared" si="6"/>
        <v>0</v>
      </c>
    </row>
    <row r="101" spans="2:12" ht="15" customHeight="1" x14ac:dyDescent="0.35">
      <c r="B101" s="202">
        <f t="shared" si="5"/>
        <v>95</v>
      </c>
      <c r="C101" s="40"/>
      <c r="D101" s="40"/>
      <c r="E101" s="102" t="str">
        <f t="shared" si="7"/>
        <v/>
      </c>
      <c r="F101" s="72"/>
      <c r="G101" s="74"/>
      <c r="H101" s="135"/>
      <c r="I101" s="101">
        <f>IF(F101=0,0,IF(F101&gt;tab!$D$702,0,IF(F101&lt;tab!$D$2,700,VLOOKUP(F101,tab!$D$2:$E$702,2,0))))</f>
        <v>0</v>
      </c>
      <c r="J101" s="141">
        <f>IF(G101=0,0,IF(G101&lt;tab!$G$484,0,IF(G101&gt;tab!$G$2,700,VLOOKUP(G101,tab!$G$2:$H$484,2,0))))</f>
        <v>0</v>
      </c>
      <c r="K101" s="132">
        <f>IF(H101=0,0,IF(H101&gt;tab!$P$502,0,IF(H101&lt;tab!$P$2,700,VLOOKUP(H101,tab!$P$2:$Q$502,2,0))))</f>
        <v>0</v>
      </c>
      <c r="L101" s="201">
        <f t="shared" si="6"/>
        <v>0</v>
      </c>
    </row>
    <row r="102" spans="2:12" ht="15" customHeight="1" x14ac:dyDescent="0.35">
      <c r="B102" s="202">
        <f t="shared" si="5"/>
        <v>96</v>
      </c>
      <c r="C102" s="40"/>
      <c r="D102" s="40"/>
      <c r="E102" s="102" t="str">
        <f t="shared" si="7"/>
        <v/>
      </c>
      <c r="F102" s="72"/>
      <c r="G102" s="74"/>
      <c r="H102" s="135"/>
      <c r="I102" s="101">
        <f>IF(F102=0,0,IF(F102&gt;tab!$D$702,0,IF(F102&lt;tab!$D$2,700,VLOOKUP(F102,tab!$D$2:$E$702,2,0))))</f>
        <v>0</v>
      </c>
      <c r="J102" s="141">
        <f>IF(G102=0,0,IF(G102&lt;tab!$G$484,0,IF(G102&gt;tab!$G$2,700,VLOOKUP(G102,tab!$G$2:$H$484,2,0))))</f>
        <v>0</v>
      </c>
      <c r="K102" s="132">
        <f>IF(H102=0,0,IF(H102&gt;tab!$P$502,0,IF(H102&lt;tab!$P$2,700,VLOOKUP(H102,tab!$P$2:$Q$502,2,0))))</f>
        <v>0</v>
      </c>
      <c r="L102" s="201">
        <f t="shared" si="6"/>
        <v>0</v>
      </c>
    </row>
    <row r="103" spans="2:12" ht="15" customHeight="1" x14ac:dyDescent="0.35">
      <c r="B103" s="202">
        <f t="shared" ref="B103:B106" si="8">ROW(B97)</f>
        <v>97</v>
      </c>
      <c r="C103" s="40"/>
      <c r="D103" s="40"/>
      <c r="E103" s="102" t="str">
        <f t="shared" si="7"/>
        <v/>
      </c>
      <c r="F103" s="72"/>
      <c r="G103" s="74"/>
      <c r="H103" s="135"/>
      <c r="I103" s="101">
        <f>IF(F103=0,0,IF(F103&gt;tab!$D$702,0,IF(F103&lt;tab!$D$2,700,VLOOKUP(F103,tab!$D$2:$E$702,2,0))))</f>
        <v>0</v>
      </c>
      <c r="J103" s="141">
        <f>IF(G103=0,0,IF(G103&lt;tab!$G$484,0,IF(G103&gt;tab!$G$2,700,VLOOKUP(G103,tab!$G$2:$H$484,2,0))))</f>
        <v>0</v>
      </c>
      <c r="K103" s="132">
        <f>IF(H103=0,0,IF(H103&gt;tab!$P$502,0,IF(H103&lt;tab!$P$2,700,VLOOKUP(H103,tab!$P$2:$Q$502,2,0))))</f>
        <v>0</v>
      </c>
      <c r="L103" s="201">
        <f t="shared" ref="L103:L106" si="9">SUM(I103:K103)</f>
        <v>0</v>
      </c>
    </row>
    <row r="104" spans="2:12" ht="15" customHeight="1" x14ac:dyDescent="0.35">
      <c r="B104" s="202">
        <f t="shared" si="8"/>
        <v>98</v>
      </c>
      <c r="C104" s="40"/>
      <c r="D104" s="40"/>
      <c r="E104" s="102" t="str">
        <f t="shared" si="7"/>
        <v/>
      </c>
      <c r="F104" s="72"/>
      <c r="G104" s="74"/>
      <c r="H104" s="135"/>
      <c r="I104" s="101">
        <f>IF(F104=0,0,IF(F104&gt;tab!$D$702,0,IF(F104&lt;tab!$D$2,700,VLOOKUP(F104,tab!$D$2:$E$702,2,0))))</f>
        <v>0</v>
      </c>
      <c r="J104" s="141">
        <f>IF(G104=0,0,IF(G104&lt;tab!$G$484,0,IF(G104&gt;tab!$G$2,700,VLOOKUP(G104,tab!$G$2:$H$484,2,0))))</f>
        <v>0</v>
      </c>
      <c r="K104" s="132">
        <f>IF(H104=0,0,IF(H104&gt;tab!$P$502,0,IF(H104&lt;tab!$P$2,700,VLOOKUP(H104,tab!$P$2:$Q$502,2,0))))</f>
        <v>0</v>
      </c>
      <c r="L104" s="201">
        <f t="shared" si="9"/>
        <v>0</v>
      </c>
    </row>
    <row r="105" spans="2:12" ht="15" customHeight="1" x14ac:dyDescent="0.35">
      <c r="B105" s="202">
        <f t="shared" si="8"/>
        <v>99</v>
      </c>
      <c r="C105" s="40"/>
      <c r="D105" s="40"/>
      <c r="E105" s="102" t="str">
        <f t="shared" si="7"/>
        <v/>
      </c>
      <c r="F105" s="72"/>
      <c r="G105" s="74"/>
      <c r="H105" s="135"/>
      <c r="I105" s="101">
        <f>IF(F105=0,0,IF(F105&gt;tab!$D$702,0,IF(F105&lt;tab!$D$2,700,VLOOKUP(F105,tab!$D$2:$E$702,2,0))))</f>
        <v>0</v>
      </c>
      <c r="J105" s="141">
        <f>IF(G105=0,0,IF(G105&lt;tab!$G$484,0,IF(G105&gt;tab!$G$2,700,VLOOKUP(G105,tab!$G$2:$H$484,2,0))))</f>
        <v>0</v>
      </c>
      <c r="K105" s="132">
        <f>IF(H105=0,0,IF(H105&gt;tab!$P$502,0,IF(H105&lt;tab!$P$2,700,VLOOKUP(H105,tab!$P$2:$Q$502,2,0))))</f>
        <v>0</v>
      </c>
      <c r="L105" s="201">
        <f t="shared" si="9"/>
        <v>0</v>
      </c>
    </row>
    <row r="106" spans="2:12" ht="15" customHeight="1" x14ac:dyDescent="0.35">
      <c r="B106" s="202">
        <f t="shared" si="8"/>
        <v>100</v>
      </c>
      <c r="C106" s="40"/>
      <c r="D106" s="40"/>
      <c r="E106" s="102" t="str">
        <f t="shared" si="7"/>
        <v/>
      </c>
      <c r="F106" s="72"/>
      <c r="G106" s="74"/>
      <c r="H106" s="135"/>
      <c r="I106" s="101">
        <f>IF(F106=0,0,IF(F106&gt;tab!$D$702,0,IF(F106&lt;tab!$D$2,700,VLOOKUP(F106,tab!$D$2:$E$702,2,0))))</f>
        <v>0</v>
      </c>
      <c r="J106" s="141">
        <f>IF(G106=0,0,IF(G106&lt;tab!$G$484,0,IF(G106&gt;tab!$G$2,700,VLOOKUP(G106,tab!$G$2:$H$484,2,0))))</f>
        <v>0</v>
      </c>
      <c r="K106" s="132">
        <f>IF(H106=0,0,IF(H106&gt;tab!$P$502,0,IF(H106&lt;tab!$P$2,700,VLOOKUP(H106,tab!$P$2:$Q$502,2,0))))</f>
        <v>0</v>
      </c>
      <c r="L106" s="201">
        <f t="shared" si="9"/>
        <v>0</v>
      </c>
    </row>
  </sheetData>
  <sheetProtection algorithmName="SHA-512" hashValue="4MLRGCDuz0Ar3iG8qwvXRu+9n8z8UGzu9Khj8uzsnIhN5ZN/Nje2HO6yY88acNdTls3vNXFxvuJWxD/zpfDqCg==" saltValue="hVgPH0+tvtVZ5ix03y91wg==" spinCount="100000" sheet="1" selectLockedCells="1" sort="0" autoFilter="0"/>
  <protectedRanges>
    <protectedRange sqref="F6:G6 I6:J106 F10:G106 C7:D106" name="B2F"/>
    <protectedRange sqref="H6 H10:H106" name="B1F"/>
    <protectedRange sqref="K6:K106" name="B1F_1"/>
    <protectedRange sqref="L6:L106" name="B1F_2"/>
    <protectedRange sqref="E7:E106" name="B1F_3"/>
    <protectedRange sqref="F7:G9" name="B2B"/>
    <protectedRange sqref="H7:H9" name="B1F_3_1"/>
    <protectedRange sqref="C6" name="B3B_1"/>
    <protectedRange sqref="D6" name="B3B_2"/>
    <protectedRange sqref="E6" name="B1F_3_2_1_2"/>
    <protectedRange sqref="B7:B106" name="B1F_4"/>
    <protectedRange sqref="B6" name="B3B_3"/>
  </protectedRanges>
  <autoFilter ref="F6:L6" xr:uid="{FD6027D4-9FDF-4EA5-AC02-0583ABE8AA8C}">
    <sortState ref="F7:L106">
      <sortCondition descending="1" ref="L6"/>
    </sortState>
  </autoFilter>
  <sortState ref="C7:M18">
    <sortCondition descending="1" ref="L9"/>
  </sortState>
  <conditionalFormatting sqref="F13:F106">
    <cfRule type="containsBlanks" dxfId="108" priority="27" stopIfTrue="1">
      <formula>LEN(TRIM(F13))=0</formula>
    </cfRule>
    <cfRule type="cellIs" dxfId="107" priority="31" stopIfTrue="1" operator="notBetween">
      <formula>7.1</formula>
      <formula>14.1</formula>
    </cfRule>
  </conditionalFormatting>
  <conditionalFormatting sqref="G13:G106">
    <cfRule type="containsBlanks" dxfId="106" priority="19" stopIfTrue="1">
      <formula>LEN(TRIM(G13))=0</formula>
    </cfRule>
    <cfRule type="cellIs" dxfId="105" priority="21" stopIfTrue="1" operator="notBetween">
      <formula>1.03</formula>
      <formula>5.85</formula>
    </cfRule>
    <cfRule type="cellIs" dxfId="104" priority="24" stopIfTrue="1" operator="equal">
      <formula>0</formula>
    </cfRule>
  </conditionalFormatting>
  <conditionalFormatting sqref="C7:D106">
    <cfRule type="notContainsBlanks" dxfId="103" priority="18">
      <formula>LEN(TRIM(C7))&gt;0</formula>
    </cfRule>
  </conditionalFormatting>
  <conditionalFormatting sqref="F10:F12">
    <cfRule type="containsBlanks" dxfId="102" priority="16" stopIfTrue="1">
      <formula>LEN(TRIM(F10))=0</formula>
    </cfRule>
    <cfRule type="cellIs" dxfId="101" priority="17" stopIfTrue="1" operator="notBetween">
      <formula>7.1</formula>
      <formula>14.1</formula>
    </cfRule>
  </conditionalFormatting>
  <conditionalFormatting sqref="G10:G12">
    <cfRule type="containsBlanks" dxfId="100" priority="14" stopIfTrue="1">
      <formula>LEN(TRIM(G10))=0</formula>
    </cfRule>
    <cfRule type="cellIs" dxfId="99" priority="15" stopIfTrue="1" operator="notBetween">
      <formula>1.03</formula>
      <formula>5.85</formula>
    </cfRule>
  </conditionalFormatting>
  <conditionalFormatting sqref="L2">
    <cfRule type="containsText" dxfId="98" priority="10" operator="containsText" text="alege">
      <formula>NOT(ISERROR(SEARCH("alege",L2)))</formula>
    </cfRule>
  </conditionalFormatting>
  <conditionalFormatting sqref="H10:H106">
    <cfRule type="containsBlanks" dxfId="97" priority="8" stopIfTrue="1">
      <formula>LEN(TRIM(H10))=0</formula>
    </cfRule>
  </conditionalFormatting>
  <conditionalFormatting sqref="E7:E106">
    <cfRule type="notContainsBlanks" dxfId="96" priority="7">
      <formula>LEN(TRIM(E7))&gt;0</formula>
    </cfRule>
  </conditionalFormatting>
  <conditionalFormatting sqref="F7:F9">
    <cfRule type="containsBlanks" dxfId="95" priority="5" stopIfTrue="1">
      <formula>LEN(TRIM(F7))=0</formula>
    </cfRule>
    <cfRule type="cellIs" dxfId="94" priority="6" stopIfTrue="1" operator="notBetween">
      <formula>7.1</formula>
      <formula>14.1</formula>
    </cfRule>
  </conditionalFormatting>
  <conditionalFormatting sqref="G7:G9">
    <cfRule type="containsBlanks" dxfId="93" priority="3" stopIfTrue="1">
      <formula>LEN(TRIM(G7))=0</formula>
    </cfRule>
    <cfRule type="cellIs" dxfId="92" priority="4" stopIfTrue="1" operator="notBetween">
      <formula>1.03</formula>
      <formula>5.85</formula>
    </cfRule>
  </conditionalFormatting>
  <conditionalFormatting sqref="H7:H9">
    <cfRule type="containsBlanks" dxfId="91" priority="1" stopIfTrue="1">
      <formula>LEN(TRIM(H7))=0</formula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stopIfTrue="1" operator="notBetween" id="{0BD4B77B-4198-4D42-8389-05DB4D4B2F2F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H10:H106</xm:sqref>
        </x14:conditionalFormatting>
        <x14:conditionalFormatting xmlns:xm="http://schemas.microsoft.com/office/excel/2006/main">
          <x14:cfRule type="cellIs" priority="2" stopIfTrue="1" operator="notBetween" id="{8414C261-8B81-40D3-A85C-3AA6744ED652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H7:H9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9C67AD-3468-4963-9BF3-1381F9D9CD25}">
          <x14:formula1>
            <xm:f>tab!$V$2:$V$4</xm:f>
          </x14:formula1>
          <xm:sqref>L2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B2:M106"/>
  <sheetViews>
    <sheetView showGridLines="0" showRowColHeaders="0" workbookViewId="0">
      <selection activeCell="C7" sqref="C7"/>
    </sheetView>
  </sheetViews>
  <sheetFormatPr defaultRowHeight="15" customHeight="1" x14ac:dyDescent="0.35"/>
  <cols>
    <col min="1" max="1" width="4.7265625" style="1" customWidth="1"/>
    <col min="2" max="2" width="4.7265625" style="42" customWidth="1"/>
    <col min="3" max="3" width="25.7265625" style="1" customWidth="1"/>
    <col min="4" max="4" width="20.7265625" style="1" customWidth="1"/>
    <col min="5" max="5" width="10.7265625" style="42" customWidth="1"/>
    <col min="6" max="7" width="10.7265625" style="1" customWidth="1"/>
    <col min="8" max="8" width="10.7265625" style="9" customWidth="1"/>
    <col min="9" max="10" width="10.7265625" style="2" customWidth="1"/>
    <col min="11" max="11" width="10.7265625" style="133" customWidth="1"/>
    <col min="12" max="12" width="10.7265625" style="77" customWidth="1"/>
    <col min="13" max="251" width="9.1796875" style="1"/>
    <col min="252" max="252" width="7" style="1" customWidth="1"/>
    <col min="253" max="253" width="20.54296875" style="1" customWidth="1"/>
    <col min="254" max="254" width="36.453125" style="1" customWidth="1"/>
    <col min="255" max="255" width="10.453125" style="1" customWidth="1"/>
    <col min="256" max="256" width="7.26953125" style="1" customWidth="1"/>
    <col min="257" max="257" width="10.26953125" style="1" customWidth="1"/>
    <col min="258" max="258" width="8" style="1" customWidth="1"/>
    <col min="259" max="259" width="10.26953125" style="1" customWidth="1"/>
    <col min="260" max="260" width="8.453125" style="1" customWidth="1"/>
    <col min="261" max="261" width="10.453125" style="1" customWidth="1"/>
    <col min="262" max="262" width="7.1796875" style="1" customWidth="1"/>
    <col min="263" max="263" width="10.26953125" style="1" customWidth="1"/>
    <col min="264" max="264" width="8.453125" style="1" customWidth="1"/>
    <col min="265" max="507" width="9.1796875" style="1"/>
    <col min="508" max="508" width="7" style="1" customWidth="1"/>
    <col min="509" max="509" width="20.54296875" style="1" customWidth="1"/>
    <col min="510" max="510" width="36.453125" style="1" customWidth="1"/>
    <col min="511" max="511" width="10.453125" style="1" customWidth="1"/>
    <col min="512" max="512" width="7.26953125" style="1" customWidth="1"/>
    <col min="513" max="513" width="10.26953125" style="1" customWidth="1"/>
    <col min="514" max="514" width="8" style="1" customWidth="1"/>
    <col min="515" max="515" width="10.26953125" style="1" customWidth="1"/>
    <col min="516" max="516" width="8.453125" style="1" customWidth="1"/>
    <col min="517" max="517" width="10.453125" style="1" customWidth="1"/>
    <col min="518" max="518" width="7.1796875" style="1" customWidth="1"/>
    <col min="519" max="519" width="10.26953125" style="1" customWidth="1"/>
    <col min="520" max="520" width="8.453125" style="1" customWidth="1"/>
    <col min="521" max="763" width="9.1796875" style="1"/>
    <col min="764" max="764" width="7" style="1" customWidth="1"/>
    <col min="765" max="765" width="20.54296875" style="1" customWidth="1"/>
    <col min="766" max="766" width="36.453125" style="1" customWidth="1"/>
    <col min="767" max="767" width="10.453125" style="1" customWidth="1"/>
    <col min="768" max="768" width="7.26953125" style="1" customWidth="1"/>
    <col min="769" max="769" width="10.26953125" style="1" customWidth="1"/>
    <col min="770" max="770" width="8" style="1" customWidth="1"/>
    <col min="771" max="771" width="10.26953125" style="1" customWidth="1"/>
    <col min="772" max="772" width="8.453125" style="1" customWidth="1"/>
    <col min="773" max="773" width="10.453125" style="1" customWidth="1"/>
    <col min="774" max="774" width="7.1796875" style="1" customWidth="1"/>
    <col min="775" max="775" width="10.26953125" style="1" customWidth="1"/>
    <col min="776" max="776" width="8.453125" style="1" customWidth="1"/>
    <col min="777" max="1019" width="9.1796875" style="1"/>
    <col min="1020" max="1020" width="7" style="1" customWidth="1"/>
    <col min="1021" max="1021" width="20.54296875" style="1" customWidth="1"/>
    <col min="1022" max="1022" width="36.453125" style="1" customWidth="1"/>
    <col min="1023" max="1023" width="10.453125" style="1" customWidth="1"/>
    <col min="1024" max="1024" width="7.26953125" style="1" customWidth="1"/>
    <col min="1025" max="1025" width="10.26953125" style="1" customWidth="1"/>
    <col min="1026" max="1026" width="8" style="1" customWidth="1"/>
    <col min="1027" max="1027" width="10.26953125" style="1" customWidth="1"/>
    <col min="1028" max="1028" width="8.453125" style="1" customWidth="1"/>
    <col min="1029" max="1029" width="10.453125" style="1" customWidth="1"/>
    <col min="1030" max="1030" width="7.1796875" style="1" customWidth="1"/>
    <col min="1031" max="1031" width="10.26953125" style="1" customWidth="1"/>
    <col min="1032" max="1032" width="8.453125" style="1" customWidth="1"/>
    <col min="1033" max="1275" width="9.1796875" style="1"/>
    <col min="1276" max="1276" width="7" style="1" customWidth="1"/>
    <col min="1277" max="1277" width="20.54296875" style="1" customWidth="1"/>
    <col min="1278" max="1278" width="36.453125" style="1" customWidth="1"/>
    <col min="1279" max="1279" width="10.453125" style="1" customWidth="1"/>
    <col min="1280" max="1280" width="7.26953125" style="1" customWidth="1"/>
    <col min="1281" max="1281" width="10.26953125" style="1" customWidth="1"/>
    <col min="1282" max="1282" width="8" style="1" customWidth="1"/>
    <col min="1283" max="1283" width="10.26953125" style="1" customWidth="1"/>
    <col min="1284" max="1284" width="8.453125" style="1" customWidth="1"/>
    <col min="1285" max="1285" width="10.453125" style="1" customWidth="1"/>
    <col min="1286" max="1286" width="7.1796875" style="1" customWidth="1"/>
    <col min="1287" max="1287" width="10.26953125" style="1" customWidth="1"/>
    <col min="1288" max="1288" width="8.453125" style="1" customWidth="1"/>
    <col min="1289" max="1531" width="9.1796875" style="1"/>
    <col min="1532" max="1532" width="7" style="1" customWidth="1"/>
    <col min="1533" max="1533" width="20.54296875" style="1" customWidth="1"/>
    <col min="1534" max="1534" width="36.453125" style="1" customWidth="1"/>
    <col min="1535" max="1535" width="10.453125" style="1" customWidth="1"/>
    <col min="1536" max="1536" width="7.26953125" style="1" customWidth="1"/>
    <col min="1537" max="1537" width="10.26953125" style="1" customWidth="1"/>
    <col min="1538" max="1538" width="8" style="1" customWidth="1"/>
    <col min="1539" max="1539" width="10.26953125" style="1" customWidth="1"/>
    <col min="1540" max="1540" width="8.453125" style="1" customWidth="1"/>
    <col min="1541" max="1541" width="10.453125" style="1" customWidth="1"/>
    <col min="1542" max="1542" width="7.1796875" style="1" customWidth="1"/>
    <col min="1543" max="1543" width="10.26953125" style="1" customWidth="1"/>
    <col min="1544" max="1544" width="8.453125" style="1" customWidth="1"/>
    <col min="1545" max="1787" width="9.1796875" style="1"/>
    <col min="1788" max="1788" width="7" style="1" customWidth="1"/>
    <col min="1789" max="1789" width="20.54296875" style="1" customWidth="1"/>
    <col min="1790" max="1790" width="36.453125" style="1" customWidth="1"/>
    <col min="1791" max="1791" width="10.453125" style="1" customWidth="1"/>
    <col min="1792" max="1792" width="7.26953125" style="1" customWidth="1"/>
    <col min="1793" max="1793" width="10.26953125" style="1" customWidth="1"/>
    <col min="1794" max="1794" width="8" style="1" customWidth="1"/>
    <col min="1795" max="1795" width="10.26953125" style="1" customWidth="1"/>
    <col min="1796" max="1796" width="8.453125" style="1" customWidth="1"/>
    <col min="1797" max="1797" width="10.453125" style="1" customWidth="1"/>
    <col min="1798" max="1798" width="7.1796875" style="1" customWidth="1"/>
    <col min="1799" max="1799" width="10.26953125" style="1" customWidth="1"/>
    <col min="1800" max="1800" width="8.453125" style="1" customWidth="1"/>
    <col min="1801" max="2043" width="9.1796875" style="1"/>
    <col min="2044" max="2044" width="7" style="1" customWidth="1"/>
    <col min="2045" max="2045" width="20.54296875" style="1" customWidth="1"/>
    <col min="2046" max="2046" width="36.453125" style="1" customWidth="1"/>
    <col min="2047" max="2047" width="10.453125" style="1" customWidth="1"/>
    <col min="2048" max="2048" width="7.26953125" style="1" customWidth="1"/>
    <col min="2049" max="2049" width="10.26953125" style="1" customWidth="1"/>
    <col min="2050" max="2050" width="8" style="1" customWidth="1"/>
    <col min="2051" max="2051" width="10.26953125" style="1" customWidth="1"/>
    <col min="2052" max="2052" width="8.453125" style="1" customWidth="1"/>
    <col min="2053" max="2053" width="10.453125" style="1" customWidth="1"/>
    <col min="2054" max="2054" width="7.1796875" style="1" customWidth="1"/>
    <col min="2055" max="2055" width="10.26953125" style="1" customWidth="1"/>
    <col min="2056" max="2056" width="8.453125" style="1" customWidth="1"/>
    <col min="2057" max="2299" width="9.1796875" style="1"/>
    <col min="2300" max="2300" width="7" style="1" customWidth="1"/>
    <col min="2301" max="2301" width="20.54296875" style="1" customWidth="1"/>
    <col min="2302" max="2302" width="36.453125" style="1" customWidth="1"/>
    <col min="2303" max="2303" width="10.453125" style="1" customWidth="1"/>
    <col min="2304" max="2304" width="7.26953125" style="1" customWidth="1"/>
    <col min="2305" max="2305" width="10.26953125" style="1" customWidth="1"/>
    <col min="2306" max="2306" width="8" style="1" customWidth="1"/>
    <col min="2307" max="2307" width="10.26953125" style="1" customWidth="1"/>
    <col min="2308" max="2308" width="8.453125" style="1" customWidth="1"/>
    <col min="2309" max="2309" width="10.453125" style="1" customWidth="1"/>
    <col min="2310" max="2310" width="7.1796875" style="1" customWidth="1"/>
    <col min="2311" max="2311" width="10.26953125" style="1" customWidth="1"/>
    <col min="2312" max="2312" width="8.453125" style="1" customWidth="1"/>
    <col min="2313" max="2555" width="9.1796875" style="1"/>
    <col min="2556" max="2556" width="7" style="1" customWidth="1"/>
    <col min="2557" max="2557" width="20.54296875" style="1" customWidth="1"/>
    <col min="2558" max="2558" width="36.453125" style="1" customWidth="1"/>
    <col min="2559" max="2559" width="10.453125" style="1" customWidth="1"/>
    <col min="2560" max="2560" width="7.26953125" style="1" customWidth="1"/>
    <col min="2561" max="2561" width="10.26953125" style="1" customWidth="1"/>
    <col min="2562" max="2562" width="8" style="1" customWidth="1"/>
    <col min="2563" max="2563" width="10.26953125" style="1" customWidth="1"/>
    <col min="2564" max="2564" width="8.453125" style="1" customWidth="1"/>
    <col min="2565" max="2565" width="10.453125" style="1" customWidth="1"/>
    <col min="2566" max="2566" width="7.1796875" style="1" customWidth="1"/>
    <col min="2567" max="2567" width="10.26953125" style="1" customWidth="1"/>
    <col min="2568" max="2568" width="8.453125" style="1" customWidth="1"/>
    <col min="2569" max="2811" width="9.1796875" style="1"/>
    <col min="2812" max="2812" width="7" style="1" customWidth="1"/>
    <col min="2813" max="2813" width="20.54296875" style="1" customWidth="1"/>
    <col min="2814" max="2814" width="36.453125" style="1" customWidth="1"/>
    <col min="2815" max="2815" width="10.453125" style="1" customWidth="1"/>
    <col min="2816" max="2816" width="7.26953125" style="1" customWidth="1"/>
    <col min="2817" max="2817" width="10.26953125" style="1" customWidth="1"/>
    <col min="2818" max="2818" width="8" style="1" customWidth="1"/>
    <col min="2819" max="2819" width="10.26953125" style="1" customWidth="1"/>
    <col min="2820" max="2820" width="8.453125" style="1" customWidth="1"/>
    <col min="2821" max="2821" width="10.453125" style="1" customWidth="1"/>
    <col min="2822" max="2822" width="7.1796875" style="1" customWidth="1"/>
    <col min="2823" max="2823" width="10.26953125" style="1" customWidth="1"/>
    <col min="2824" max="2824" width="8.453125" style="1" customWidth="1"/>
    <col min="2825" max="3067" width="9.1796875" style="1"/>
    <col min="3068" max="3068" width="7" style="1" customWidth="1"/>
    <col min="3069" max="3069" width="20.54296875" style="1" customWidth="1"/>
    <col min="3070" max="3070" width="36.453125" style="1" customWidth="1"/>
    <col min="3071" max="3071" width="10.453125" style="1" customWidth="1"/>
    <col min="3072" max="3072" width="7.26953125" style="1" customWidth="1"/>
    <col min="3073" max="3073" width="10.26953125" style="1" customWidth="1"/>
    <col min="3074" max="3074" width="8" style="1" customWidth="1"/>
    <col min="3075" max="3075" width="10.26953125" style="1" customWidth="1"/>
    <col min="3076" max="3076" width="8.453125" style="1" customWidth="1"/>
    <col min="3077" max="3077" width="10.453125" style="1" customWidth="1"/>
    <col min="3078" max="3078" width="7.1796875" style="1" customWidth="1"/>
    <col min="3079" max="3079" width="10.26953125" style="1" customWidth="1"/>
    <col min="3080" max="3080" width="8.453125" style="1" customWidth="1"/>
    <col min="3081" max="3323" width="9.1796875" style="1"/>
    <col min="3324" max="3324" width="7" style="1" customWidth="1"/>
    <col min="3325" max="3325" width="20.54296875" style="1" customWidth="1"/>
    <col min="3326" max="3326" width="36.453125" style="1" customWidth="1"/>
    <col min="3327" max="3327" width="10.453125" style="1" customWidth="1"/>
    <col min="3328" max="3328" width="7.26953125" style="1" customWidth="1"/>
    <col min="3329" max="3329" width="10.26953125" style="1" customWidth="1"/>
    <col min="3330" max="3330" width="8" style="1" customWidth="1"/>
    <col min="3331" max="3331" width="10.26953125" style="1" customWidth="1"/>
    <col min="3332" max="3332" width="8.453125" style="1" customWidth="1"/>
    <col min="3333" max="3333" width="10.453125" style="1" customWidth="1"/>
    <col min="3334" max="3334" width="7.1796875" style="1" customWidth="1"/>
    <col min="3335" max="3335" width="10.26953125" style="1" customWidth="1"/>
    <col min="3336" max="3336" width="8.453125" style="1" customWidth="1"/>
    <col min="3337" max="3579" width="9.1796875" style="1"/>
    <col min="3580" max="3580" width="7" style="1" customWidth="1"/>
    <col min="3581" max="3581" width="20.54296875" style="1" customWidth="1"/>
    <col min="3582" max="3582" width="36.453125" style="1" customWidth="1"/>
    <col min="3583" max="3583" width="10.453125" style="1" customWidth="1"/>
    <col min="3584" max="3584" width="7.26953125" style="1" customWidth="1"/>
    <col min="3585" max="3585" width="10.26953125" style="1" customWidth="1"/>
    <col min="3586" max="3586" width="8" style="1" customWidth="1"/>
    <col min="3587" max="3587" width="10.26953125" style="1" customWidth="1"/>
    <col min="3588" max="3588" width="8.453125" style="1" customWidth="1"/>
    <col min="3589" max="3589" width="10.453125" style="1" customWidth="1"/>
    <col min="3590" max="3590" width="7.1796875" style="1" customWidth="1"/>
    <col min="3591" max="3591" width="10.26953125" style="1" customWidth="1"/>
    <col min="3592" max="3592" width="8.453125" style="1" customWidth="1"/>
    <col min="3593" max="3835" width="9.1796875" style="1"/>
    <col min="3836" max="3836" width="7" style="1" customWidth="1"/>
    <col min="3837" max="3837" width="20.54296875" style="1" customWidth="1"/>
    <col min="3838" max="3838" width="36.453125" style="1" customWidth="1"/>
    <col min="3839" max="3839" width="10.453125" style="1" customWidth="1"/>
    <col min="3840" max="3840" width="7.26953125" style="1" customWidth="1"/>
    <col min="3841" max="3841" width="10.26953125" style="1" customWidth="1"/>
    <col min="3842" max="3842" width="8" style="1" customWidth="1"/>
    <col min="3843" max="3843" width="10.26953125" style="1" customWidth="1"/>
    <col min="3844" max="3844" width="8.453125" style="1" customWidth="1"/>
    <col min="3845" max="3845" width="10.453125" style="1" customWidth="1"/>
    <col min="3846" max="3846" width="7.1796875" style="1" customWidth="1"/>
    <col min="3847" max="3847" width="10.26953125" style="1" customWidth="1"/>
    <col min="3848" max="3848" width="8.453125" style="1" customWidth="1"/>
    <col min="3849" max="4091" width="9.1796875" style="1"/>
    <col min="4092" max="4092" width="7" style="1" customWidth="1"/>
    <col min="4093" max="4093" width="20.54296875" style="1" customWidth="1"/>
    <col min="4094" max="4094" width="36.453125" style="1" customWidth="1"/>
    <col min="4095" max="4095" width="10.453125" style="1" customWidth="1"/>
    <col min="4096" max="4096" width="7.26953125" style="1" customWidth="1"/>
    <col min="4097" max="4097" width="10.26953125" style="1" customWidth="1"/>
    <col min="4098" max="4098" width="8" style="1" customWidth="1"/>
    <col min="4099" max="4099" width="10.26953125" style="1" customWidth="1"/>
    <col min="4100" max="4100" width="8.453125" style="1" customWidth="1"/>
    <col min="4101" max="4101" width="10.453125" style="1" customWidth="1"/>
    <col min="4102" max="4102" width="7.1796875" style="1" customWidth="1"/>
    <col min="4103" max="4103" width="10.26953125" style="1" customWidth="1"/>
    <col min="4104" max="4104" width="8.453125" style="1" customWidth="1"/>
    <col min="4105" max="4347" width="9.1796875" style="1"/>
    <col min="4348" max="4348" width="7" style="1" customWidth="1"/>
    <col min="4349" max="4349" width="20.54296875" style="1" customWidth="1"/>
    <col min="4350" max="4350" width="36.453125" style="1" customWidth="1"/>
    <col min="4351" max="4351" width="10.453125" style="1" customWidth="1"/>
    <col min="4352" max="4352" width="7.26953125" style="1" customWidth="1"/>
    <col min="4353" max="4353" width="10.26953125" style="1" customWidth="1"/>
    <col min="4354" max="4354" width="8" style="1" customWidth="1"/>
    <col min="4355" max="4355" width="10.26953125" style="1" customWidth="1"/>
    <col min="4356" max="4356" width="8.453125" style="1" customWidth="1"/>
    <col min="4357" max="4357" width="10.453125" style="1" customWidth="1"/>
    <col min="4358" max="4358" width="7.1796875" style="1" customWidth="1"/>
    <col min="4359" max="4359" width="10.26953125" style="1" customWidth="1"/>
    <col min="4360" max="4360" width="8.453125" style="1" customWidth="1"/>
    <col min="4361" max="4603" width="9.1796875" style="1"/>
    <col min="4604" max="4604" width="7" style="1" customWidth="1"/>
    <col min="4605" max="4605" width="20.54296875" style="1" customWidth="1"/>
    <col min="4606" max="4606" width="36.453125" style="1" customWidth="1"/>
    <col min="4607" max="4607" width="10.453125" style="1" customWidth="1"/>
    <col min="4608" max="4608" width="7.26953125" style="1" customWidth="1"/>
    <col min="4609" max="4609" width="10.26953125" style="1" customWidth="1"/>
    <col min="4610" max="4610" width="8" style="1" customWidth="1"/>
    <col min="4611" max="4611" width="10.26953125" style="1" customWidth="1"/>
    <col min="4612" max="4612" width="8.453125" style="1" customWidth="1"/>
    <col min="4613" max="4613" width="10.453125" style="1" customWidth="1"/>
    <col min="4614" max="4614" width="7.1796875" style="1" customWidth="1"/>
    <col min="4615" max="4615" width="10.26953125" style="1" customWidth="1"/>
    <col min="4616" max="4616" width="8.453125" style="1" customWidth="1"/>
    <col min="4617" max="4859" width="9.1796875" style="1"/>
    <col min="4860" max="4860" width="7" style="1" customWidth="1"/>
    <col min="4861" max="4861" width="20.54296875" style="1" customWidth="1"/>
    <col min="4862" max="4862" width="36.453125" style="1" customWidth="1"/>
    <col min="4863" max="4863" width="10.453125" style="1" customWidth="1"/>
    <col min="4864" max="4864" width="7.26953125" style="1" customWidth="1"/>
    <col min="4865" max="4865" width="10.26953125" style="1" customWidth="1"/>
    <col min="4866" max="4866" width="8" style="1" customWidth="1"/>
    <col min="4867" max="4867" width="10.26953125" style="1" customWidth="1"/>
    <col min="4868" max="4868" width="8.453125" style="1" customWidth="1"/>
    <col min="4869" max="4869" width="10.453125" style="1" customWidth="1"/>
    <col min="4870" max="4870" width="7.1796875" style="1" customWidth="1"/>
    <col min="4871" max="4871" width="10.26953125" style="1" customWidth="1"/>
    <col min="4872" max="4872" width="8.453125" style="1" customWidth="1"/>
    <col min="4873" max="5115" width="9.1796875" style="1"/>
    <col min="5116" max="5116" width="7" style="1" customWidth="1"/>
    <col min="5117" max="5117" width="20.54296875" style="1" customWidth="1"/>
    <col min="5118" max="5118" width="36.453125" style="1" customWidth="1"/>
    <col min="5119" max="5119" width="10.453125" style="1" customWidth="1"/>
    <col min="5120" max="5120" width="7.26953125" style="1" customWidth="1"/>
    <col min="5121" max="5121" width="10.26953125" style="1" customWidth="1"/>
    <col min="5122" max="5122" width="8" style="1" customWidth="1"/>
    <col min="5123" max="5123" width="10.26953125" style="1" customWidth="1"/>
    <col min="5124" max="5124" width="8.453125" style="1" customWidth="1"/>
    <col min="5125" max="5125" width="10.453125" style="1" customWidth="1"/>
    <col min="5126" max="5126" width="7.1796875" style="1" customWidth="1"/>
    <col min="5127" max="5127" width="10.26953125" style="1" customWidth="1"/>
    <col min="5128" max="5128" width="8.453125" style="1" customWidth="1"/>
    <col min="5129" max="5371" width="9.1796875" style="1"/>
    <col min="5372" max="5372" width="7" style="1" customWidth="1"/>
    <col min="5373" max="5373" width="20.54296875" style="1" customWidth="1"/>
    <col min="5374" max="5374" width="36.453125" style="1" customWidth="1"/>
    <col min="5375" max="5375" width="10.453125" style="1" customWidth="1"/>
    <col min="5376" max="5376" width="7.26953125" style="1" customWidth="1"/>
    <col min="5377" max="5377" width="10.26953125" style="1" customWidth="1"/>
    <col min="5378" max="5378" width="8" style="1" customWidth="1"/>
    <col min="5379" max="5379" width="10.26953125" style="1" customWidth="1"/>
    <col min="5380" max="5380" width="8.453125" style="1" customWidth="1"/>
    <col min="5381" max="5381" width="10.453125" style="1" customWidth="1"/>
    <col min="5382" max="5382" width="7.1796875" style="1" customWidth="1"/>
    <col min="5383" max="5383" width="10.26953125" style="1" customWidth="1"/>
    <col min="5384" max="5384" width="8.453125" style="1" customWidth="1"/>
    <col min="5385" max="5627" width="9.1796875" style="1"/>
    <col min="5628" max="5628" width="7" style="1" customWidth="1"/>
    <col min="5629" max="5629" width="20.54296875" style="1" customWidth="1"/>
    <col min="5630" max="5630" width="36.453125" style="1" customWidth="1"/>
    <col min="5631" max="5631" width="10.453125" style="1" customWidth="1"/>
    <col min="5632" max="5632" width="7.26953125" style="1" customWidth="1"/>
    <col min="5633" max="5633" width="10.26953125" style="1" customWidth="1"/>
    <col min="5634" max="5634" width="8" style="1" customWidth="1"/>
    <col min="5635" max="5635" width="10.26953125" style="1" customWidth="1"/>
    <col min="5636" max="5636" width="8.453125" style="1" customWidth="1"/>
    <col min="5637" max="5637" width="10.453125" style="1" customWidth="1"/>
    <col min="5638" max="5638" width="7.1796875" style="1" customWidth="1"/>
    <col min="5639" max="5639" width="10.26953125" style="1" customWidth="1"/>
    <col min="5640" max="5640" width="8.453125" style="1" customWidth="1"/>
    <col min="5641" max="5883" width="9.1796875" style="1"/>
    <col min="5884" max="5884" width="7" style="1" customWidth="1"/>
    <col min="5885" max="5885" width="20.54296875" style="1" customWidth="1"/>
    <col min="5886" max="5886" width="36.453125" style="1" customWidth="1"/>
    <col min="5887" max="5887" width="10.453125" style="1" customWidth="1"/>
    <col min="5888" max="5888" width="7.26953125" style="1" customWidth="1"/>
    <col min="5889" max="5889" width="10.26953125" style="1" customWidth="1"/>
    <col min="5890" max="5890" width="8" style="1" customWidth="1"/>
    <col min="5891" max="5891" width="10.26953125" style="1" customWidth="1"/>
    <col min="5892" max="5892" width="8.453125" style="1" customWidth="1"/>
    <col min="5893" max="5893" width="10.453125" style="1" customWidth="1"/>
    <col min="5894" max="5894" width="7.1796875" style="1" customWidth="1"/>
    <col min="5895" max="5895" width="10.26953125" style="1" customWidth="1"/>
    <col min="5896" max="5896" width="8.453125" style="1" customWidth="1"/>
    <col min="5897" max="6139" width="9.1796875" style="1"/>
    <col min="6140" max="6140" width="7" style="1" customWidth="1"/>
    <col min="6141" max="6141" width="20.54296875" style="1" customWidth="1"/>
    <col min="6142" max="6142" width="36.453125" style="1" customWidth="1"/>
    <col min="6143" max="6143" width="10.453125" style="1" customWidth="1"/>
    <col min="6144" max="6144" width="7.26953125" style="1" customWidth="1"/>
    <col min="6145" max="6145" width="10.26953125" style="1" customWidth="1"/>
    <col min="6146" max="6146" width="8" style="1" customWidth="1"/>
    <col min="6147" max="6147" width="10.26953125" style="1" customWidth="1"/>
    <col min="6148" max="6148" width="8.453125" style="1" customWidth="1"/>
    <col min="6149" max="6149" width="10.453125" style="1" customWidth="1"/>
    <col min="6150" max="6150" width="7.1796875" style="1" customWidth="1"/>
    <col min="6151" max="6151" width="10.26953125" style="1" customWidth="1"/>
    <col min="6152" max="6152" width="8.453125" style="1" customWidth="1"/>
    <col min="6153" max="6395" width="9.1796875" style="1"/>
    <col min="6396" max="6396" width="7" style="1" customWidth="1"/>
    <col min="6397" max="6397" width="20.54296875" style="1" customWidth="1"/>
    <col min="6398" max="6398" width="36.453125" style="1" customWidth="1"/>
    <col min="6399" max="6399" width="10.453125" style="1" customWidth="1"/>
    <col min="6400" max="6400" width="7.26953125" style="1" customWidth="1"/>
    <col min="6401" max="6401" width="10.26953125" style="1" customWidth="1"/>
    <col min="6402" max="6402" width="8" style="1" customWidth="1"/>
    <col min="6403" max="6403" width="10.26953125" style="1" customWidth="1"/>
    <col min="6404" max="6404" width="8.453125" style="1" customWidth="1"/>
    <col min="6405" max="6405" width="10.453125" style="1" customWidth="1"/>
    <col min="6406" max="6406" width="7.1796875" style="1" customWidth="1"/>
    <col min="6407" max="6407" width="10.26953125" style="1" customWidth="1"/>
    <col min="6408" max="6408" width="8.453125" style="1" customWidth="1"/>
    <col min="6409" max="6651" width="9.1796875" style="1"/>
    <col min="6652" max="6652" width="7" style="1" customWidth="1"/>
    <col min="6653" max="6653" width="20.54296875" style="1" customWidth="1"/>
    <col min="6654" max="6654" width="36.453125" style="1" customWidth="1"/>
    <col min="6655" max="6655" width="10.453125" style="1" customWidth="1"/>
    <col min="6656" max="6656" width="7.26953125" style="1" customWidth="1"/>
    <col min="6657" max="6657" width="10.26953125" style="1" customWidth="1"/>
    <col min="6658" max="6658" width="8" style="1" customWidth="1"/>
    <col min="6659" max="6659" width="10.26953125" style="1" customWidth="1"/>
    <col min="6660" max="6660" width="8.453125" style="1" customWidth="1"/>
    <col min="6661" max="6661" width="10.453125" style="1" customWidth="1"/>
    <col min="6662" max="6662" width="7.1796875" style="1" customWidth="1"/>
    <col min="6663" max="6663" width="10.26953125" style="1" customWidth="1"/>
    <col min="6664" max="6664" width="8.453125" style="1" customWidth="1"/>
    <col min="6665" max="6907" width="9.1796875" style="1"/>
    <col min="6908" max="6908" width="7" style="1" customWidth="1"/>
    <col min="6909" max="6909" width="20.54296875" style="1" customWidth="1"/>
    <col min="6910" max="6910" width="36.453125" style="1" customWidth="1"/>
    <col min="6911" max="6911" width="10.453125" style="1" customWidth="1"/>
    <col min="6912" max="6912" width="7.26953125" style="1" customWidth="1"/>
    <col min="6913" max="6913" width="10.26953125" style="1" customWidth="1"/>
    <col min="6914" max="6914" width="8" style="1" customWidth="1"/>
    <col min="6915" max="6915" width="10.26953125" style="1" customWidth="1"/>
    <col min="6916" max="6916" width="8.453125" style="1" customWidth="1"/>
    <col min="6917" max="6917" width="10.453125" style="1" customWidth="1"/>
    <col min="6918" max="6918" width="7.1796875" style="1" customWidth="1"/>
    <col min="6919" max="6919" width="10.26953125" style="1" customWidth="1"/>
    <col min="6920" max="6920" width="8.453125" style="1" customWidth="1"/>
    <col min="6921" max="7163" width="9.1796875" style="1"/>
    <col min="7164" max="7164" width="7" style="1" customWidth="1"/>
    <col min="7165" max="7165" width="20.54296875" style="1" customWidth="1"/>
    <col min="7166" max="7166" width="36.453125" style="1" customWidth="1"/>
    <col min="7167" max="7167" width="10.453125" style="1" customWidth="1"/>
    <col min="7168" max="7168" width="7.26953125" style="1" customWidth="1"/>
    <col min="7169" max="7169" width="10.26953125" style="1" customWidth="1"/>
    <col min="7170" max="7170" width="8" style="1" customWidth="1"/>
    <col min="7171" max="7171" width="10.26953125" style="1" customWidth="1"/>
    <col min="7172" max="7172" width="8.453125" style="1" customWidth="1"/>
    <col min="7173" max="7173" width="10.453125" style="1" customWidth="1"/>
    <col min="7174" max="7174" width="7.1796875" style="1" customWidth="1"/>
    <col min="7175" max="7175" width="10.26953125" style="1" customWidth="1"/>
    <col min="7176" max="7176" width="8.453125" style="1" customWidth="1"/>
    <col min="7177" max="7419" width="9.1796875" style="1"/>
    <col min="7420" max="7420" width="7" style="1" customWidth="1"/>
    <col min="7421" max="7421" width="20.54296875" style="1" customWidth="1"/>
    <col min="7422" max="7422" width="36.453125" style="1" customWidth="1"/>
    <col min="7423" max="7423" width="10.453125" style="1" customWidth="1"/>
    <col min="7424" max="7424" width="7.26953125" style="1" customWidth="1"/>
    <col min="7425" max="7425" width="10.26953125" style="1" customWidth="1"/>
    <col min="7426" max="7426" width="8" style="1" customWidth="1"/>
    <col min="7427" max="7427" width="10.26953125" style="1" customWidth="1"/>
    <col min="7428" max="7428" width="8.453125" style="1" customWidth="1"/>
    <col min="7429" max="7429" width="10.453125" style="1" customWidth="1"/>
    <col min="7430" max="7430" width="7.1796875" style="1" customWidth="1"/>
    <col min="7431" max="7431" width="10.26953125" style="1" customWidth="1"/>
    <col min="7432" max="7432" width="8.453125" style="1" customWidth="1"/>
    <col min="7433" max="7675" width="9.1796875" style="1"/>
    <col min="7676" max="7676" width="7" style="1" customWidth="1"/>
    <col min="7677" max="7677" width="20.54296875" style="1" customWidth="1"/>
    <col min="7678" max="7678" width="36.453125" style="1" customWidth="1"/>
    <col min="7679" max="7679" width="10.453125" style="1" customWidth="1"/>
    <col min="7680" max="7680" width="7.26953125" style="1" customWidth="1"/>
    <col min="7681" max="7681" width="10.26953125" style="1" customWidth="1"/>
    <col min="7682" max="7682" width="8" style="1" customWidth="1"/>
    <col min="7683" max="7683" width="10.26953125" style="1" customWidth="1"/>
    <col min="7684" max="7684" width="8.453125" style="1" customWidth="1"/>
    <col min="7685" max="7685" width="10.453125" style="1" customWidth="1"/>
    <col min="7686" max="7686" width="7.1796875" style="1" customWidth="1"/>
    <col min="7687" max="7687" width="10.26953125" style="1" customWidth="1"/>
    <col min="7688" max="7688" width="8.453125" style="1" customWidth="1"/>
    <col min="7689" max="7931" width="9.1796875" style="1"/>
    <col min="7932" max="7932" width="7" style="1" customWidth="1"/>
    <col min="7933" max="7933" width="20.54296875" style="1" customWidth="1"/>
    <col min="7934" max="7934" width="36.453125" style="1" customWidth="1"/>
    <col min="7935" max="7935" width="10.453125" style="1" customWidth="1"/>
    <col min="7936" max="7936" width="7.26953125" style="1" customWidth="1"/>
    <col min="7937" max="7937" width="10.26953125" style="1" customWidth="1"/>
    <col min="7938" max="7938" width="8" style="1" customWidth="1"/>
    <col min="7939" max="7939" width="10.26953125" style="1" customWidth="1"/>
    <col min="7940" max="7940" width="8.453125" style="1" customWidth="1"/>
    <col min="7941" max="7941" width="10.453125" style="1" customWidth="1"/>
    <col min="7942" max="7942" width="7.1796875" style="1" customWidth="1"/>
    <col min="7943" max="7943" width="10.26953125" style="1" customWidth="1"/>
    <col min="7944" max="7944" width="8.453125" style="1" customWidth="1"/>
    <col min="7945" max="8187" width="9.1796875" style="1"/>
    <col min="8188" max="8188" width="7" style="1" customWidth="1"/>
    <col min="8189" max="8189" width="20.54296875" style="1" customWidth="1"/>
    <col min="8190" max="8190" width="36.453125" style="1" customWidth="1"/>
    <col min="8191" max="8191" width="10.453125" style="1" customWidth="1"/>
    <col min="8192" max="8192" width="7.26953125" style="1" customWidth="1"/>
    <col min="8193" max="8193" width="10.26953125" style="1" customWidth="1"/>
    <col min="8194" max="8194" width="8" style="1" customWidth="1"/>
    <col min="8195" max="8195" width="10.26953125" style="1" customWidth="1"/>
    <col min="8196" max="8196" width="8.453125" style="1" customWidth="1"/>
    <col min="8197" max="8197" width="10.453125" style="1" customWidth="1"/>
    <col min="8198" max="8198" width="7.1796875" style="1" customWidth="1"/>
    <col min="8199" max="8199" width="10.26953125" style="1" customWidth="1"/>
    <col min="8200" max="8200" width="8.453125" style="1" customWidth="1"/>
    <col min="8201" max="8443" width="9.1796875" style="1"/>
    <col min="8444" max="8444" width="7" style="1" customWidth="1"/>
    <col min="8445" max="8445" width="20.54296875" style="1" customWidth="1"/>
    <col min="8446" max="8446" width="36.453125" style="1" customWidth="1"/>
    <col min="8447" max="8447" width="10.453125" style="1" customWidth="1"/>
    <col min="8448" max="8448" width="7.26953125" style="1" customWidth="1"/>
    <col min="8449" max="8449" width="10.26953125" style="1" customWidth="1"/>
    <col min="8450" max="8450" width="8" style="1" customWidth="1"/>
    <col min="8451" max="8451" width="10.26953125" style="1" customWidth="1"/>
    <col min="8452" max="8452" width="8.453125" style="1" customWidth="1"/>
    <col min="8453" max="8453" width="10.453125" style="1" customWidth="1"/>
    <col min="8454" max="8454" width="7.1796875" style="1" customWidth="1"/>
    <col min="8455" max="8455" width="10.26953125" style="1" customWidth="1"/>
    <col min="8456" max="8456" width="8.453125" style="1" customWidth="1"/>
    <col min="8457" max="8699" width="9.1796875" style="1"/>
    <col min="8700" max="8700" width="7" style="1" customWidth="1"/>
    <col min="8701" max="8701" width="20.54296875" style="1" customWidth="1"/>
    <col min="8702" max="8702" width="36.453125" style="1" customWidth="1"/>
    <col min="8703" max="8703" width="10.453125" style="1" customWidth="1"/>
    <col min="8704" max="8704" width="7.26953125" style="1" customWidth="1"/>
    <col min="8705" max="8705" width="10.26953125" style="1" customWidth="1"/>
    <col min="8706" max="8706" width="8" style="1" customWidth="1"/>
    <col min="8707" max="8707" width="10.26953125" style="1" customWidth="1"/>
    <col min="8708" max="8708" width="8.453125" style="1" customWidth="1"/>
    <col min="8709" max="8709" width="10.453125" style="1" customWidth="1"/>
    <col min="8710" max="8710" width="7.1796875" style="1" customWidth="1"/>
    <col min="8711" max="8711" width="10.26953125" style="1" customWidth="1"/>
    <col min="8712" max="8712" width="8.453125" style="1" customWidth="1"/>
    <col min="8713" max="8955" width="9.1796875" style="1"/>
    <col min="8956" max="8956" width="7" style="1" customWidth="1"/>
    <col min="8957" max="8957" width="20.54296875" style="1" customWidth="1"/>
    <col min="8958" max="8958" width="36.453125" style="1" customWidth="1"/>
    <col min="8959" max="8959" width="10.453125" style="1" customWidth="1"/>
    <col min="8960" max="8960" width="7.26953125" style="1" customWidth="1"/>
    <col min="8961" max="8961" width="10.26953125" style="1" customWidth="1"/>
    <col min="8962" max="8962" width="8" style="1" customWidth="1"/>
    <col min="8963" max="8963" width="10.26953125" style="1" customWidth="1"/>
    <col min="8964" max="8964" width="8.453125" style="1" customWidth="1"/>
    <col min="8965" max="8965" width="10.453125" style="1" customWidth="1"/>
    <col min="8966" max="8966" width="7.1796875" style="1" customWidth="1"/>
    <col min="8967" max="8967" width="10.26953125" style="1" customWidth="1"/>
    <col min="8968" max="8968" width="8.453125" style="1" customWidth="1"/>
    <col min="8969" max="9211" width="9.1796875" style="1"/>
    <col min="9212" max="9212" width="7" style="1" customWidth="1"/>
    <col min="9213" max="9213" width="20.54296875" style="1" customWidth="1"/>
    <col min="9214" max="9214" width="36.453125" style="1" customWidth="1"/>
    <col min="9215" max="9215" width="10.453125" style="1" customWidth="1"/>
    <col min="9216" max="9216" width="7.26953125" style="1" customWidth="1"/>
    <col min="9217" max="9217" width="10.26953125" style="1" customWidth="1"/>
    <col min="9218" max="9218" width="8" style="1" customWidth="1"/>
    <col min="9219" max="9219" width="10.26953125" style="1" customWidth="1"/>
    <col min="9220" max="9220" width="8.453125" style="1" customWidth="1"/>
    <col min="9221" max="9221" width="10.453125" style="1" customWidth="1"/>
    <col min="9222" max="9222" width="7.1796875" style="1" customWidth="1"/>
    <col min="9223" max="9223" width="10.26953125" style="1" customWidth="1"/>
    <col min="9224" max="9224" width="8.453125" style="1" customWidth="1"/>
    <col min="9225" max="9467" width="9.1796875" style="1"/>
    <col min="9468" max="9468" width="7" style="1" customWidth="1"/>
    <col min="9469" max="9469" width="20.54296875" style="1" customWidth="1"/>
    <col min="9470" max="9470" width="36.453125" style="1" customWidth="1"/>
    <col min="9471" max="9471" width="10.453125" style="1" customWidth="1"/>
    <col min="9472" max="9472" width="7.26953125" style="1" customWidth="1"/>
    <col min="9473" max="9473" width="10.26953125" style="1" customWidth="1"/>
    <col min="9474" max="9474" width="8" style="1" customWidth="1"/>
    <col min="9475" max="9475" width="10.26953125" style="1" customWidth="1"/>
    <col min="9476" max="9476" width="8.453125" style="1" customWidth="1"/>
    <col min="9477" max="9477" width="10.453125" style="1" customWidth="1"/>
    <col min="9478" max="9478" width="7.1796875" style="1" customWidth="1"/>
    <col min="9479" max="9479" width="10.26953125" style="1" customWidth="1"/>
    <col min="9480" max="9480" width="8.453125" style="1" customWidth="1"/>
    <col min="9481" max="9723" width="9.1796875" style="1"/>
    <col min="9724" max="9724" width="7" style="1" customWidth="1"/>
    <col min="9725" max="9725" width="20.54296875" style="1" customWidth="1"/>
    <col min="9726" max="9726" width="36.453125" style="1" customWidth="1"/>
    <col min="9727" max="9727" width="10.453125" style="1" customWidth="1"/>
    <col min="9728" max="9728" width="7.26953125" style="1" customWidth="1"/>
    <col min="9729" max="9729" width="10.26953125" style="1" customWidth="1"/>
    <col min="9730" max="9730" width="8" style="1" customWidth="1"/>
    <col min="9731" max="9731" width="10.26953125" style="1" customWidth="1"/>
    <col min="9732" max="9732" width="8.453125" style="1" customWidth="1"/>
    <col min="9733" max="9733" width="10.453125" style="1" customWidth="1"/>
    <col min="9734" max="9734" width="7.1796875" style="1" customWidth="1"/>
    <col min="9735" max="9735" width="10.26953125" style="1" customWidth="1"/>
    <col min="9736" max="9736" width="8.453125" style="1" customWidth="1"/>
    <col min="9737" max="9979" width="9.1796875" style="1"/>
    <col min="9980" max="9980" width="7" style="1" customWidth="1"/>
    <col min="9981" max="9981" width="20.54296875" style="1" customWidth="1"/>
    <col min="9982" max="9982" width="36.453125" style="1" customWidth="1"/>
    <col min="9983" max="9983" width="10.453125" style="1" customWidth="1"/>
    <col min="9984" max="9984" width="7.26953125" style="1" customWidth="1"/>
    <col min="9985" max="9985" width="10.26953125" style="1" customWidth="1"/>
    <col min="9986" max="9986" width="8" style="1" customWidth="1"/>
    <col min="9987" max="9987" width="10.26953125" style="1" customWidth="1"/>
    <col min="9988" max="9988" width="8.453125" style="1" customWidth="1"/>
    <col min="9989" max="9989" width="10.453125" style="1" customWidth="1"/>
    <col min="9990" max="9990" width="7.1796875" style="1" customWidth="1"/>
    <col min="9991" max="9991" width="10.26953125" style="1" customWidth="1"/>
    <col min="9992" max="9992" width="8.453125" style="1" customWidth="1"/>
    <col min="9993" max="10235" width="9.1796875" style="1"/>
    <col min="10236" max="10236" width="7" style="1" customWidth="1"/>
    <col min="10237" max="10237" width="20.54296875" style="1" customWidth="1"/>
    <col min="10238" max="10238" width="36.453125" style="1" customWidth="1"/>
    <col min="10239" max="10239" width="10.453125" style="1" customWidth="1"/>
    <col min="10240" max="10240" width="7.26953125" style="1" customWidth="1"/>
    <col min="10241" max="10241" width="10.26953125" style="1" customWidth="1"/>
    <col min="10242" max="10242" width="8" style="1" customWidth="1"/>
    <col min="10243" max="10243" width="10.26953125" style="1" customWidth="1"/>
    <col min="10244" max="10244" width="8.453125" style="1" customWidth="1"/>
    <col min="10245" max="10245" width="10.453125" style="1" customWidth="1"/>
    <col min="10246" max="10246" width="7.1796875" style="1" customWidth="1"/>
    <col min="10247" max="10247" width="10.26953125" style="1" customWidth="1"/>
    <col min="10248" max="10248" width="8.453125" style="1" customWidth="1"/>
    <col min="10249" max="10491" width="9.1796875" style="1"/>
    <col min="10492" max="10492" width="7" style="1" customWidth="1"/>
    <col min="10493" max="10493" width="20.54296875" style="1" customWidth="1"/>
    <col min="10494" max="10494" width="36.453125" style="1" customWidth="1"/>
    <col min="10495" max="10495" width="10.453125" style="1" customWidth="1"/>
    <col min="10496" max="10496" width="7.26953125" style="1" customWidth="1"/>
    <col min="10497" max="10497" width="10.26953125" style="1" customWidth="1"/>
    <col min="10498" max="10498" width="8" style="1" customWidth="1"/>
    <col min="10499" max="10499" width="10.26953125" style="1" customWidth="1"/>
    <col min="10500" max="10500" width="8.453125" style="1" customWidth="1"/>
    <col min="10501" max="10501" width="10.453125" style="1" customWidth="1"/>
    <col min="10502" max="10502" width="7.1796875" style="1" customWidth="1"/>
    <col min="10503" max="10503" width="10.26953125" style="1" customWidth="1"/>
    <col min="10504" max="10504" width="8.453125" style="1" customWidth="1"/>
    <col min="10505" max="10747" width="9.1796875" style="1"/>
    <col min="10748" max="10748" width="7" style="1" customWidth="1"/>
    <col min="10749" max="10749" width="20.54296875" style="1" customWidth="1"/>
    <col min="10750" max="10750" width="36.453125" style="1" customWidth="1"/>
    <col min="10751" max="10751" width="10.453125" style="1" customWidth="1"/>
    <col min="10752" max="10752" width="7.26953125" style="1" customWidth="1"/>
    <col min="10753" max="10753" width="10.26953125" style="1" customWidth="1"/>
    <col min="10754" max="10754" width="8" style="1" customWidth="1"/>
    <col min="10755" max="10755" width="10.26953125" style="1" customWidth="1"/>
    <col min="10756" max="10756" width="8.453125" style="1" customWidth="1"/>
    <col min="10757" max="10757" width="10.453125" style="1" customWidth="1"/>
    <col min="10758" max="10758" width="7.1796875" style="1" customWidth="1"/>
    <col min="10759" max="10759" width="10.26953125" style="1" customWidth="1"/>
    <col min="10760" max="10760" width="8.453125" style="1" customWidth="1"/>
    <col min="10761" max="11003" width="9.1796875" style="1"/>
    <col min="11004" max="11004" width="7" style="1" customWidth="1"/>
    <col min="11005" max="11005" width="20.54296875" style="1" customWidth="1"/>
    <col min="11006" max="11006" width="36.453125" style="1" customWidth="1"/>
    <col min="11007" max="11007" width="10.453125" style="1" customWidth="1"/>
    <col min="11008" max="11008" width="7.26953125" style="1" customWidth="1"/>
    <col min="11009" max="11009" width="10.26953125" style="1" customWidth="1"/>
    <col min="11010" max="11010" width="8" style="1" customWidth="1"/>
    <col min="11011" max="11011" width="10.26953125" style="1" customWidth="1"/>
    <col min="11012" max="11012" width="8.453125" style="1" customWidth="1"/>
    <col min="11013" max="11013" width="10.453125" style="1" customWidth="1"/>
    <col min="11014" max="11014" width="7.1796875" style="1" customWidth="1"/>
    <col min="11015" max="11015" width="10.26953125" style="1" customWidth="1"/>
    <col min="11016" max="11016" width="8.453125" style="1" customWidth="1"/>
    <col min="11017" max="11259" width="9.1796875" style="1"/>
    <col min="11260" max="11260" width="7" style="1" customWidth="1"/>
    <col min="11261" max="11261" width="20.54296875" style="1" customWidth="1"/>
    <col min="11262" max="11262" width="36.453125" style="1" customWidth="1"/>
    <col min="11263" max="11263" width="10.453125" style="1" customWidth="1"/>
    <col min="11264" max="11264" width="7.26953125" style="1" customWidth="1"/>
    <col min="11265" max="11265" width="10.26953125" style="1" customWidth="1"/>
    <col min="11266" max="11266" width="8" style="1" customWidth="1"/>
    <col min="11267" max="11267" width="10.26953125" style="1" customWidth="1"/>
    <col min="11268" max="11268" width="8.453125" style="1" customWidth="1"/>
    <col min="11269" max="11269" width="10.453125" style="1" customWidth="1"/>
    <col min="11270" max="11270" width="7.1796875" style="1" customWidth="1"/>
    <col min="11271" max="11271" width="10.26953125" style="1" customWidth="1"/>
    <col min="11272" max="11272" width="8.453125" style="1" customWidth="1"/>
    <col min="11273" max="11515" width="9.1796875" style="1"/>
    <col min="11516" max="11516" width="7" style="1" customWidth="1"/>
    <col min="11517" max="11517" width="20.54296875" style="1" customWidth="1"/>
    <col min="11518" max="11518" width="36.453125" style="1" customWidth="1"/>
    <col min="11519" max="11519" width="10.453125" style="1" customWidth="1"/>
    <col min="11520" max="11520" width="7.26953125" style="1" customWidth="1"/>
    <col min="11521" max="11521" width="10.26953125" style="1" customWidth="1"/>
    <col min="11522" max="11522" width="8" style="1" customWidth="1"/>
    <col min="11523" max="11523" width="10.26953125" style="1" customWidth="1"/>
    <col min="11524" max="11524" width="8.453125" style="1" customWidth="1"/>
    <col min="11525" max="11525" width="10.453125" style="1" customWidth="1"/>
    <col min="11526" max="11526" width="7.1796875" style="1" customWidth="1"/>
    <col min="11527" max="11527" width="10.26953125" style="1" customWidth="1"/>
    <col min="11528" max="11528" width="8.453125" style="1" customWidth="1"/>
    <col min="11529" max="11771" width="9.1796875" style="1"/>
    <col min="11772" max="11772" width="7" style="1" customWidth="1"/>
    <col min="11773" max="11773" width="20.54296875" style="1" customWidth="1"/>
    <col min="11774" max="11774" width="36.453125" style="1" customWidth="1"/>
    <col min="11775" max="11775" width="10.453125" style="1" customWidth="1"/>
    <col min="11776" max="11776" width="7.26953125" style="1" customWidth="1"/>
    <col min="11777" max="11777" width="10.26953125" style="1" customWidth="1"/>
    <col min="11778" max="11778" width="8" style="1" customWidth="1"/>
    <col min="11779" max="11779" width="10.26953125" style="1" customWidth="1"/>
    <col min="11780" max="11780" width="8.453125" style="1" customWidth="1"/>
    <col min="11781" max="11781" width="10.453125" style="1" customWidth="1"/>
    <col min="11782" max="11782" width="7.1796875" style="1" customWidth="1"/>
    <col min="11783" max="11783" width="10.26953125" style="1" customWidth="1"/>
    <col min="11784" max="11784" width="8.453125" style="1" customWidth="1"/>
    <col min="11785" max="12027" width="9.1796875" style="1"/>
    <col min="12028" max="12028" width="7" style="1" customWidth="1"/>
    <col min="12029" max="12029" width="20.54296875" style="1" customWidth="1"/>
    <col min="12030" max="12030" width="36.453125" style="1" customWidth="1"/>
    <col min="12031" max="12031" width="10.453125" style="1" customWidth="1"/>
    <col min="12032" max="12032" width="7.26953125" style="1" customWidth="1"/>
    <col min="12033" max="12033" width="10.26953125" style="1" customWidth="1"/>
    <col min="12034" max="12034" width="8" style="1" customWidth="1"/>
    <col min="12035" max="12035" width="10.26953125" style="1" customWidth="1"/>
    <col min="12036" max="12036" width="8.453125" style="1" customWidth="1"/>
    <col min="12037" max="12037" width="10.453125" style="1" customWidth="1"/>
    <col min="12038" max="12038" width="7.1796875" style="1" customWidth="1"/>
    <col min="12039" max="12039" width="10.26953125" style="1" customWidth="1"/>
    <col min="12040" max="12040" width="8.453125" style="1" customWidth="1"/>
    <col min="12041" max="12283" width="9.1796875" style="1"/>
    <col min="12284" max="12284" width="7" style="1" customWidth="1"/>
    <col min="12285" max="12285" width="20.54296875" style="1" customWidth="1"/>
    <col min="12286" max="12286" width="36.453125" style="1" customWidth="1"/>
    <col min="12287" max="12287" width="10.453125" style="1" customWidth="1"/>
    <col min="12288" max="12288" width="7.26953125" style="1" customWidth="1"/>
    <col min="12289" max="12289" width="10.26953125" style="1" customWidth="1"/>
    <col min="12290" max="12290" width="8" style="1" customWidth="1"/>
    <col min="12291" max="12291" width="10.26953125" style="1" customWidth="1"/>
    <col min="12292" max="12292" width="8.453125" style="1" customWidth="1"/>
    <col min="12293" max="12293" width="10.453125" style="1" customWidth="1"/>
    <col min="12294" max="12294" width="7.1796875" style="1" customWidth="1"/>
    <col min="12295" max="12295" width="10.26953125" style="1" customWidth="1"/>
    <col min="12296" max="12296" width="8.453125" style="1" customWidth="1"/>
    <col min="12297" max="12539" width="9.1796875" style="1"/>
    <col min="12540" max="12540" width="7" style="1" customWidth="1"/>
    <col min="12541" max="12541" width="20.54296875" style="1" customWidth="1"/>
    <col min="12542" max="12542" width="36.453125" style="1" customWidth="1"/>
    <col min="12543" max="12543" width="10.453125" style="1" customWidth="1"/>
    <col min="12544" max="12544" width="7.26953125" style="1" customWidth="1"/>
    <col min="12545" max="12545" width="10.26953125" style="1" customWidth="1"/>
    <col min="12546" max="12546" width="8" style="1" customWidth="1"/>
    <col min="12547" max="12547" width="10.26953125" style="1" customWidth="1"/>
    <col min="12548" max="12548" width="8.453125" style="1" customWidth="1"/>
    <col min="12549" max="12549" width="10.453125" style="1" customWidth="1"/>
    <col min="12550" max="12550" width="7.1796875" style="1" customWidth="1"/>
    <col min="12551" max="12551" width="10.26953125" style="1" customWidth="1"/>
    <col min="12552" max="12552" width="8.453125" style="1" customWidth="1"/>
    <col min="12553" max="12795" width="9.1796875" style="1"/>
    <col min="12796" max="12796" width="7" style="1" customWidth="1"/>
    <col min="12797" max="12797" width="20.54296875" style="1" customWidth="1"/>
    <col min="12798" max="12798" width="36.453125" style="1" customWidth="1"/>
    <col min="12799" max="12799" width="10.453125" style="1" customWidth="1"/>
    <col min="12800" max="12800" width="7.26953125" style="1" customWidth="1"/>
    <col min="12801" max="12801" width="10.26953125" style="1" customWidth="1"/>
    <col min="12802" max="12802" width="8" style="1" customWidth="1"/>
    <col min="12803" max="12803" width="10.26953125" style="1" customWidth="1"/>
    <col min="12804" max="12804" width="8.453125" style="1" customWidth="1"/>
    <col min="12805" max="12805" width="10.453125" style="1" customWidth="1"/>
    <col min="12806" max="12806" width="7.1796875" style="1" customWidth="1"/>
    <col min="12807" max="12807" width="10.26953125" style="1" customWidth="1"/>
    <col min="12808" max="12808" width="8.453125" style="1" customWidth="1"/>
    <col min="12809" max="13051" width="9.1796875" style="1"/>
    <col min="13052" max="13052" width="7" style="1" customWidth="1"/>
    <col min="13053" max="13053" width="20.54296875" style="1" customWidth="1"/>
    <col min="13054" max="13054" width="36.453125" style="1" customWidth="1"/>
    <col min="13055" max="13055" width="10.453125" style="1" customWidth="1"/>
    <col min="13056" max="13056" width="7.26953125" style="1" customWidth="1"/>
    <col min="13057" max="13057" width="10.26953125" style="1" customWidth="1"/>
    <col min="13058" max="13058" width="8" style="1" customWidth="1"/>
    <col min="13059" max="13059" width="10.26953125" style="1" customWidth="1"/>
    <col min="13060" max="13060" width="8.453125" style="1" customWidth="1"/>
    <col min="13061" max="13061" width="10.453125" style="1" customWidth="1"/>
    <col min="13062" max="13062" width="7.1796875" style="1" customWidth="1"/>
    <col min="13063" max="13063" width="10.26953125" style="1" customWidth="1"/>
    <col min="13064" max="13064" width="8.453125" style="1" customWidth="1"/>
    <col min="13065" max="13307" width="9.1796875" style="1"/>
    <col min="13308" max="13308" width="7" style="1" customWidth="1"/>
    <col min="13309" max="13309" width="20.54296875" style="1" customWidth="1"/>
    <col min="13310" max="13310" width="36.453125" style="1" customWidth="1"/>
    <col min="13311" max="13311" width="10.453125" style="1" customWidth="1"/>
    <col min="13312" max="13312" width="7.26953125" style="1" customWidth="1"/>
    <col min="13313" max="13313" width="10.26953125" style="1" customWidth="1"/>
    <col min="13314" max="13314" width="8" style="1" customWidth="1"/>
    <col min="13315" max="13315" width="10.26953125" style="1" customWidth="1"/>
    <col min="13316" max="13316" width="8.453125" style="1" customWidth="1"/>
    <col min="13317" max="13317" width="10.453125" style="1" customWidth="1"/>
    <col min="13318" max="13318" width="7.1796875" style="1" customWidth="1"/>
    <col min="13319" max="13319" width="10.26953125" style="1" customWidth="1"/>
    <col min="13320" max="13320" width="8.453125" style="1" customWidth="1"/>
    <col min="13321" max="13563" width="9.1796875" style="1"/>
    <col min="13564" max="13564" width="7" style="1" customWidth="1"/>
    <col min="13565" max="13565" width="20.54296875" style="1" customWidth="1"/>
    <col min="13566" max="13566" width="36.453125" style="1" customWidth="1"/>
    <col min="13567" max="13567" width="10.453125" style="1" customWidth="1"/>
    <col min="13568" max="13568" width="7.26953125" style="1" customWidth="1"/>
    <col min="13569" max="13569" width="10.26953125" style="1" customWidth="1"/>
    <col min="13570" max="13570" width="8" style="1" customWidth="1"/>
    <col min="13571" max="13571" width="10.26953125" style="1" customWidth="1"/>
    <col min="13572" max="13572" width="8.453125" style="1" customWidth="1"/>
    <col min="13573" max="13573" width="10.453125" style="1" customWidth="1"/>
    <col min="13574" max="13574" width="7.1796875" style="1" customWidth="1"/>
    <col min="13575" max="13575" width="10.26953125" style="1" customWidth="1"/>
    <col min="13576" max="13576" width="8.453125" style="1" customWidth="1"/>
    <col min="13577" max="13819" width="9.1796875" style="1"/>
    <col min="13820" max="13820" width="7" style="1" customWidth="1"/>
    <col min="13821" max="13821" width="20.54296875" style="1" customWidth="1"/>
    <col min="13822" max="13822" width="36.453125" style="1" customWidth="1"/>
    <col min="13823" max="13823" width="10.453125" style="1" customWidth="1"/>
    <col min="13824" max="13824" width="7.26953125" style="1" customWidth="1"/>
    <col min="13825" max="13825" width="10.26953125" style="1" customWidth="1"/>
    <col min="13826" max="13826" width="8" style="1" customWidth="1"/>
    <col min="13827" max="13827" width="10.26953125" style="1" customWidth="1"/>
    <col min="13828" max="13828" width="8.453125" style="1" customWidth="1"/>
    <col min="13829" max="13829" width="10.453125" style="1" customWidth="1"/>
    <col min="13830" max="13830" width="7.1796875" style="1" customWidth="1"/>
    <col min="13831" max="13831" width="10.26953125" style="1" customWidth="1"/>
    <col min="13832" max="13832" width="8.453125" style="1" customWidth="1"/>
    <col min="13833" max="14075" width="9.1796875" style="1"/>
    <col min="14076" max="14076" width="7" style="1" customWidth="1"/>
    <col min="14077" max="14077" width="20.54296875" style="1" customWidth="1"/>
    <col min="14078" max="14078" width="36.453125" style="1" customWidth="1"/>
    <col min="14079" max="14079" width="10.453125" style="1" customWidth="1"/>
    <col min="14080" max="14080" width="7.26953125" style="1" customWidth="1"/>
    <col min="14081" max="14081" width="10.26953125" style="1" customWidth="1"/>
    <col min="14082" max="14082" width="8" style="1" customWidth="1"/>
    <col min="14083" max="14083" width="10.26953125" style="1" customWidth="1"/>
    <col min="14084" max="14084" width="8.453125" style="1" customWidth="1"/>
    <col min="14085" max="14085" width="10.453125" style="1" customWidth="1"/>
    <col min="14086" max="14086" width="7.1796875" style="1" customWidth="1"/>
    <col min="14087" max="14087" width="10.26953125" style="1" customWidth="1"/>
    <col min="14088" max="14088" width="8.453125" style="1" customWidth="1"/>
    <col min="14089" max="14331" width="9.1796875" style="1"/>
    <col min="14332" max="14332" width="7" style="1" customWidth="1"/>
    <col min="14333" max="14333" width="20.54296875" style="1" customWidth="1"/>
    <col min="14334" max="14334" width="36.453125" style="1" customWidth="1"/>
    <col min="14335" max="14335" width="10.453125" style="1" customWidth="1"/>
    <col min="14336" max="14336" width="7.26953125" style="1" customWidth="1"/>
    <col min="14337" max="14337" width="10.26953125" style="1" customWidth="1"/>
    <col min="14338" max="14338" width="8" style="1" customWidth="1"/>
    <col min="14339" max="14339" width="10.26953125" style="1" customWidth="1"/>
    <col min="14340" max="14340" width="8.453125" style="1" customWidth="1"/>
    <col min="14341" max="14341" width="10.453125" style="1" customWidth="1"/>
    <col min="14342" max="14342" width="7.1796875" style="1" customWidth="1"/>
    <col min="14343" max="14343" width="10.26953125" style="1" customWidth="1"/>
    <col min="14344" max="14344" width="8.453125" style="1" customWidth="1"/>
    <col min="14345" max="14587" width="9.1796875" style="1"/>
    <col min="14588" max="14588" width="7" style="1" customWidth="1"/>
    <col min="14589" max="14589" width="20.54296875" style="1" customWidth="1"/>
    <col min="14590" max="14590" width="36.453125" style="1" customWidth="1"/>
    <col min="14591" max="14591" width="10.453125" style="1" customWidth="1"/>
    <col min="14592" max="14592" width="7.26953125" style="1" customWidth="1"/>
    <col min="14593" max="14593" width="10.26953125" style="1" customWidth="1"/>
    <col min="14594" max="14594" width="8" style="1" customWidth="1"/>
    <col min="14595" max="14595" width="10.26953125" style="1" customWidth="1"/>
    <col min="14596" max="14596" width="8.453125" style="1" customWidth="1"/>
    <col min="14597" max="14597" width="10.453125" style="1" customWidth="1"/>
    <col min="14598" max="14598" width="7.1796875" style="1" customWidth="1"/>
    <col min="14599" max="14599" width="10.26953125" style="1" customWidth="1"/>
    <col min="14600" max="14600" width="8.453125" style="1" customWidth="1"/>
    <col min="14601" max="14843" width="9.1796875" style="1"/>
    <col min="14844" max="14844" width="7" style="1" customWidth="1"/>
    <col min="14845" max="14845" width="20.54296875" style="1" customWidth="1"/>
    <col min="14846" max="14846" width="36.453125" style="1" customWidth="1"/>
    <col min="14847" max="14847" width="10.453125" style="1" customWidth="1"/>
    <col min="14848" max="14848" width="7.26953125" style="1" customWidth="1"/>
    <col min="14849" max="14849" width="10.26953125" style="1" customWidth="1"/>
    <col min="14850" max="14850" width="8" style="1" customWidth="1"/>
    <col min="14851" max="14851" width="10.26953125" style="1" customWidth="1"/>
    <col min="14852" max="14852" width="8.453125" style="1" customWidth="1"/>
    <col min="14853" max="14853" width="10.453125" style="1" customWidth="1"/>
    <col min="14854" max="14854" width="7.1796875" style="1" customWidth="1"/>
    <col min="14855" max="14855" width="10.26953125" style="1" customWidth="1"/>
    <col min="14856" max="14856" width="8.453125" style="1" customWidth="1"/>
    <col min="14857" max="15099" width="9.1796875" style="1"/>
    <col min="15100" max="15100" width="7" style="1" customWidth="1"/>
    <col min="15101" max="15101" width="20.54296875" style="1" customWidth="1"/>
    <col min="15102" max="15102" width="36.453125" style="1" customWidth="1"/>
    <col min="15103" max="15103" width="10.453125" style="1" customWidth="1"/>
    <col min="15104" max="15104" width="7.26953125" style="1" customWidth="1"/>
    <col min="15105" max="15105" width="10.26953125" style="1" customWidth="1"/>
    <col min="15106" max="15106" width="8" style="1" customWidth="1"/>
    <col min="15107" max="15107" width="10.26953125" style="1" customWidth="1"/>
    <col min="15108" max="15108" width="8.453125" style="1" customWidth="1"/>
    <col min="15109" max="15109" width="10.453125" style="1" customWidth="1"/>
    <col min="15110" max="15110" width="7.1796875" style="1" customWidth="1"/>
    <col min="15111" max="15111" width="10.26953125" style="1" customWidth="1"/>
    <col min="15112" max="15112" width="8.453125" style="1" customWidth="1"/>
    <col min="15113" max="15355" width="9.1796875" style="1"/>
    <col min="15356" max="15356" width="7" style="1" customWidth="1"/>
    <col min="15357" max="15357" width="20.54296875" style="1" customWidth="1"/>
    <col min="15358" max="15358" width="36.453125" style="1" customWidth="1"/>
    <col min="15359" max="15359" width="10.453125" style="1" customWidth="1"/>
    <col min="15360" max="15360" width="7.26953125" style="1" customWidth="1"/>
    <col min="15361" max="15361" width="10.26953125" style="1" customWidth="1"/>
    <col min="15362" max="15362" width="8" style="1" customWidth="1"/>
    <col min="15363" max="15363" width="10.26953125" style="1" customWidth="1"/>
    <col min="15364" max="15364" width="8.453125" style="1" customWidth="1"/>
    <col min="15365" max="15365" width="10.453125" style="1" customWidth="1"/>
    <col min="15366" max="15366" width="7.1796875" style="1" customWidth="1"/>
    <col min="15367" max="15367" width="10.26953125" style="1" customWidth="1"/>
    <col min="15368" max="15368" width="8.453125" style="1" customWidth="1"/>
    <col min="15369" max="15611" width="9.1796875" style="1"/>
    <col min="15612" max="15612" width="7" style="1" customWidth="1"/>
    <col min="15613" max="15613" width="20.54296875" style="1" customWidth="1"/>
    <col min="15614" max="15614" width="36.453125" style="1" customWidth="1"/>
    <col min="15615" max="15615" width="10.453125" style="1" customWidth="1"/>
    <col min="15616" max="15616" width="7.26953125" style="1" customWidth="1"/>
    <col min="15617" max="15617" width="10.26953125" style="1" customWidth="1"/>
    <col min="15618" max="15618" width="8" style="1" customWidth="1"/>
    <col min="15619" max="15619" width="10.26953125" style="1" customWidth="1"/>
    <col min="15620" max="15620" width="8.453125" style="1" customWidth="1"/>
    <col min="15621" max="15621" width="10.453125" style="1" customWidth="1"/>
    <col min="15622" max="15622" width="7.1796875" style="1" customWidth="1"/>
    <col min="15623" max="15623" width="10.26953125" style="1" customWidth="1"/>
    <col min="15624" max="15624" width="8.453125" style="1" customWidth="1"/>
    <col min="15625" max="15867" width="9.1796875" style="1"/>
    <col min="15868" max="15868" width="7" style="1" customWidth="1"/>
    <col min="15869" max="15869" width="20.54296875" style="1" customWidth="1"/>
    <col min="15870" max="15870" width="36.453125" style="1" customWidth="1"/>
    <col min="15871" max="15871" width="10.453125" style="1" customWidth="1"/>
    <col min="15872" max="15872" width="7.26953125" style="1" customWidth="1"/>
    <col min="15873" max="15873" width="10.26953125" style="1" customWidth="1"/>
    <col min="15874" max="15874" width="8" style="1" customWidth="1"/>
    <col min="15875" max="15875" width="10.26953125" style="1" customWidth="1"/>
    <col min="15876" max="15876" width="8.453125" style="1" customWidth="1"/>
    <col min="15877" max="15877" width="10.453125" style="1" customWidth="1"/>
    <col min="15878" max="15878" width="7.1796875" style="1" customWidth="1"/>
    <col min="15879" max="15879" width="10.26953125" style="1" customWidth="1"/>
    <col min="15880" max="15880" width="8.453125" style="1" customWidth="1"/>
    <col min="15881" max="16123" width="9.1796875" style="1"/>
    <col min="16124" max="16124" width="7" style="1" customWidth="1"/>
    <col min="16125" max="16125" width="20.54296875" style="1" customWidth="1"/>
    <col min="16126" max="16126" width="36.453125" style="1" customWidth="1"/>
    <col min="16127" max="16127" width="10.453125" style="1" customWidth="1"/>
    <col min="16128" max="16128" width="7.26953125" style="1" customWidth="1"/>
    <col min="16129" max="16129" width="10.26953125" style="1" customWidth="1"/>
    <col min="16130" max="16130" width="8" style="1" customWidth="1"/>
    <col min="16131" max="16131" width="10.26953125" style="1" customWidth="1"/>
    <col min="16132" max="16132" width="8.453125" style="1" customWidth="1"/>
    <col min="16133" max="16133" width="10.453125" style="1" customWidth="1"/>
    <col min="16134" max="16134" width="7.1796875" style="1" customWidth="1"/>
    <col min="16135" max="16135" width="10.26953125" style="1" customWidth="1"/>
    <col min="16136" max="16136" width="8.453125" style="1" customWidth="1"/>
    <col min="16137" max="16384" width="9.1796875" style="1"/>
  </cols>
  <sheetData>
    <row r="2" spans="2:13" s="7" customFormat="1" ht="15" customHeight="1" x14ac:dyDescent="0.45">
      <c r="B2" s="180"/>
      <c r="C2" s="147" t="s">
        <v>87</v>
      </c>
      <c r="D2" s="93" t="s">
        <v>86</v>
      </c>
      <c r="E2" s="88"/>
      <c r="F2" s="92"/>
      <c r="G2" s="92"/>
      <c r="H2" s="81"/>
      <c r="I2" s="139"/>
      <c r="J2" s="81"/>
      <c r="K2" s="99" t="s">
        <v>72</v>
      </c>
      <c r="L2" s="100" t="s">
        <v>71</v>
      </c>
    </row>
    <row r="3" spans="2:13" s="71" customFormat="1" ht="15" customHeight="1" x14ac:dyDescent="0.35">
      <c r="B3" s="76"/>
      <c r="C3" s="91"/>
      <c r="D3" s="91"/>
      <c r="E3" s="76"/>
      <c r="F3" s="164" t="s">
        <v>91</v>
      </c>
      <c r="G3" s="91" t="s">
        <v>30</v>
      </c>
      <c r="H3" s="157" t="s">
        <v>78</v>
      </c>
      <c r="I3" s="140"/>
      <c r="J3" s="140"/>
      <c r="K3" s="129"/>
      <c r="L3" s="75"/>
    </row>
    <row r="4" spans="2:13" s="11" customFormat="1" ht="15" customHeight="1" x14ac:dyDescent="0.35">
      <c r="B4" s="82"/>
      <c r="C4" s="82"/>
      <c r="D4" s="83"/>
      <c r="E4" s="83" t="s">
        <v>15</v>
      </c>
      <c r="F4" s="12" t="s">
        <v>11</v>
      </c>
      <c r="G4" s="95" t="s">
        <v>11</v>
      </c>
      <c r="H4" s="122" t="s">
        <v>11</v>
      </c>
      <c r="I4" s="137" t="s">
        <v>4</v>
      </c>
      <c r="J4" s="138" t="s">
        <v>4</v>
      </c>
      <c r="K4" s="126" t="s">
        <v>4</v>
      </c>
      <c r="L4" s="195" t="s">
        <v>4</v>
      </c>
    </row>
    <row r="5" spans="2:13" s="13" customFormat="1" ht="15" customHeight="1" x14ac:dyDescent="0.35">
      <c r="B5" s="175" t="s">
        <v>14</v>
      </c>
      <c r="C5" s="175" t="s">
        <v>0</v>
      </c>
      <c r="D5" s="179" t="s">
        <v>8</v>
      </c>
      <c r="E5" s="148" t="s">
        <v>16</v>
      </c>
      <c r="F5" s="177" t="s">
        <v>1</v>
      </c>
      <c r="G5" s="175" t="s">
        <v>12</v>
      </c>
      <c r="H5" s="174" t="s">
        <v>76</v>
      </c>
      <c r="I5" s="173" t="s">
        <v>1</v>
      </c>
      <c r="J5" s="171" t="s">
        <v>12</v>
      </c>
      <c r="K5" s="169" t="s">
        <v>76</v>
      </c>
      <c r="L5" s="196" t="s">
        <v>10</v>
      </c>
    </row>
    <row r="6" spans="2:13" s="14" customFormat="1" ht="15" customHeight="1" x14ac:dyDescent="0.35">
      <c r="B6" s="84"/>
      <c r="C6" s="94"/>
      <c r="D6" s="85"/>
      <c r="E6" s="86"/>
      <c r="F6" s="178"/>
      <c r="G6" s="176"/>
      <c r="H6" s="123"/>
      <c r="I6" s="155"/>
      <c r="J6" s="172"/>
      <c r="K6" s="170"/>
      <c r="L6" s="197"/>
    </row>
    <row r="7" spans="2:13" s="2" customFormat="1" ht="15" customHeight="1" x14ac:dyDescent="0.35">
      <c r="B7" s="202">
        <f t="shared" ref="B7:B38" si="0">ROW(B1)</f>
        <v>1</v>
      </c>
      <c r="C7" s="149"/>
      <c r="D7" s="150"/>
      <c r="E7" s="151"/>
      <c r="F7" s="158"/>
      <c r="G7" s="159"/>
      <c r="H7" s="160"/>
      <c r="I7" s="161">
        <f>IF(F7=0,0,IF(F7&gt;tab!$D$702,0,IF(F7&lt;tab!$D$2,700,VLOOKUP(F7,tab!$D$2:$E$702,2,0))))</f>
        <v>0</v>
      </c>
      <c r="J7" s="162">
        <f>IF(G7=0,0,IF(G7&lt;tab!$G$484,0,IF(G7&gt;tab!$G$2,700,VLOOKUP(G7,tab!$G$2:$H$484,2,0))))</f>
        <v>0</v>
      </c>
      <c r="K7" s="163">
        <f>IF(H7=0,0,IF(H7&gt;tab!$P$502,0,IF(H7&lt;tab!$P$2,700,VLOOKUP(H7,tab!$P$2:$Q$502,2,0))))</f>
        <v>0</v>
      </c>
      <c r="L7" s="200">
        <f t="shared" ref="L7:L38" si="1">SUM(I7:K7)</f>
        <v>0</v>
      </c>
      <c r="M7" s="3"/>
    </row>
    <row r="8" spans="2:13" s="2" customFormat="1" ht="15" customHeight="1" x14ac:dyDescent="0.35">
      <c r="B8" s="202">
        <f t="shared" si="0"/>
        <v>2</v>
      </c>
      <c r="C8" s="5"/>
      <c r="D8" s="6"/>
      <c r="E8" s="102"/>
      <c r="F8" s="72"/>
      <c r="G8" s="74"/>
      <c r="H8" s="135"/>
      <c r="I8" s="101">
        <f>IF(F8=0,0,IF(F8&gt;tab!$D$702,0,IF(F8&lt;tab!$D$2,700,VLOOKUP(F8,tab!$D$2:$E$702,2,0))))</f>
        <v>0</v>
      </c>
      <c r="J8" s="141">
        <f>IF(G8=0,0,IF(G8&lt;tab!$G$484,0,IF(G8&gt;tab!$G$2,700,VLOOKUP(G8,tab!$G$2:$H$484,2,0))))</f>
        <v>0</v>
      </c>
      <c r="K8" s="132">
        <f>IF(H8=0,0,IF(H8&gt;tab!$P$502,0,IF(H8&lt;tab!$P$2,700,VLOOKUP(H8,tab!$P$2:$Q$502,2,0))))</f>
        <v>0</v>
      </c>
      <c r="L8" s="201">
        <f t="shared" si="1"/>
        <v>0</v>
      </c>
      <c r="M8" s="3"/>
    </row>
    <row r="9" spans="2:13" s="2" customFormat="1" ht="15" customHeight="1" x14ac:dyDescent="0.35">
      <c r="B9" s="202">
        <f t="shared" si="0"/>
        <v>3</v>
      </c>
      <c r="C9" s="5"/>
      <c r="D9" s="6"/>
      <c r="E9" s="102"/>
      <c r="F9" s="72"/>
      <c r="G9" s="74"/>
      <c r="H9" s="136"/>
      <c r="I9" s="101">
        <f>IF(F9=0,0,IF(F9&gt;tab!$D$702,0,IF(F9&lt;tab!$D$2,700,VLOOKUP(F9,tab!$D$2:$E$702,2,0))))</f>
        <v>0</v>
      </c>
      <c r="J9" s="141">
        <f>IF(G9=0,0,IF(G9&lt;tab!$G$484,0,IF(G9&gt;tab!$G$2,700,VLOOKUP(G9,tab!$G$2:$H$484,2,0))))</f>
        <v>0</v>
      </c>
      <c r="K9" s="132">
        <f>IF(H9=0,0,IF(H9&gt;tab!$P$502,0,IF(H9&lt;tab!$P$2,700,VLOOKUP(H9,tab!$P$2:$Q$502,2,0))))</f>
        <v>0</v>
      </c>
      <c r="L9" s="201">
        <f t="shared" si="1"/>
        <v>0</v>
      </c>
      <c r="M9" s="3"/>
    </row>
    <row r="10" spans="2:13" s="2" customFormat="1" ht="15" customHeight="1" x14ac:dyDescent="0.35">
      <c r="B10" s="202">
        <f t="shared" si="0"/>
        <v>4</v>
      </c>
      <c r="C10" s="5"/>
      <c r="D10" s="5"/>
      <c r="E10" s="102"/>
      <c r="F10" s="72"/>
      <c r="G10" s="74"/>
      <c r="H10" s="136"/>
      <c r="I10" s="101">
        <f>IF(F10=0,0,IF(F10&gt;tab!$D$702,0,IF(F10&lt;tab!$D$2,700,VLOOKUP(F10,tab!$D$2:$E$702,2,0))))</f>
        <v>0</v>
      </c>
      <c r="J10" s="141">
        <f>IF(G10=0,0,IF(G10&lt;tab!$G$484,0,IF(G10&gt;tab!$G$2,700,VLOOKUP(G10,tab!$G$2:$H$484,2,0))))</f>
        <v>0</v>
      </c>
      <c r="K10" s="132">
        <f>IF(H10=0,0,IF(H10&gt;tab!$P$502,0,IF(H10&lt;tab!$P$2,700,VLOOKUP(H10,tab!$P$2:$Q$502,2,0))))</f>
        <v>0</v>
      </c>
      <c r="L10" s="201">
        <f t="shared" si="1"/>
        <v>0</v>
      </c>
      <c r="M10" s="3"/>
    </row>
    <row r="11" spans="2:13" s="2" customFormat="1" ht="15" customHeight="1" x14ac:dyDescent="0.35">
      <c r="B11" s="202">
        <f t="shared" si="0"/>
        <v>5</v>
      </c>
      <c r="C11" s="5"/>
      <c r="D11" s="6"/>
      <c r="E11" s="102"/>
      <c r="F11" s="72"/>
      <c r="G11" s="74"/>
      <c r="H11" s="136"/>
      <c r="I11" s="101">
        <f>IF(F11=0,0,IF(F11&gt;tab!$D$702,0,IF(F11&lt;tab!$D$2,700,VLOOKUP(F11,tab!$D$2:$E$702,2,0))))</f>
        <v>0</v>
      </c>
      <c r="J11" s="141">
        <f>IF(G11=0,0,IF(G11&lt;tab!$G$484,0,IF(G11&gt;tab!$G$2,700,VLOOKUP(G11,tab!$G$2:$H$484,2,0))))</f>
        <v>0</v>
      </c>
      <c r="K11" s="132">
        <f>IF(H11=0,0,IF(H11&gt;tab!$P$502,0,IF(H11&lt;tab!$P$2,700,VLOOKUP(H11,tab!$P$2:$Q$502,2,0))))</f>
        <v>0</v>
      </c>
      <c r="L11" s="201">
        <f t="shared" si="1"/>
        <v>0</v>
      </c>
      <c r="M11" s="3"/>
    </row>
    <row r="12" spans="2:13" s="2" customFormat="1" ht="15" customHeight="1" x14ac:dyDescent="0.35">
      <c r="B12" s="202">
        <f t="shared" si="0"/>
        <v>6</v>
      </c>
      <c r="C12" s="5"/>
      <c r="D12" s="5"/>
      <c r="E12" s="102"/>
      <c r="F12" s="72"/>
      <c r="G12" s="74"/>
      <c r="H12" s="136"/>
      <c r="I12" s="101">
        <f>IF(F12=0,0,IF(F12&gt;tab!$D$702,0,IF(F12&lt;tab!$D$2,700,VLOOKUP(F12,tab!$D$2:$E$702,2,0))))</f>
        <v>0</v>
      </c>
      <c r="J12" s="141">
        <f>IF(G12=0,0,IF(G12&lt;tab!$G$484,0,IF(G12&gt;tab!$G$2,700,VLOOKUP(G12,tab!$G$2:$H$484,2,0))))</f>
        <v>0</v>
      </c>
      <c r="K12" s="132">
        <f>IF(H12=0,0,IF(H12&gt;tab!$P$502,0,IF(H12&lt;tab!$P$2,700,VLOOKUP(H12,tab!$P$2:$Q$502,2,0))))</f>
        <v>0</v>
      </c>
      <c r="L12" s="201">
        <f t="shared" si="1"/>
        <v>0</v>
      </c>
      <c r="M12" s="3"/>
    </row>
    <row r="13" spans="2:13" s="2" customFormat="1" ht="15" customHeight="1" x14ac:dyDescent="0.35">
      <c r="B13" s="202">
        <f t="shared" si="0"/>
        <v>7</v>
      </c>
      <c r="C13" s="5"/>
      <c r="D13" s="5"/>
      <c r="E13" s="102"/>
      <c r="F13" s="72"/>
      <c r="G13" s="74"/>
      <c r="H13" s="136"/>
      <c r="I13" s="101">
        <f>IF(F13=0,0,IF(F13&gt;tab!$D$702,0,IF(F13&lt;tab!$D$2,700,VLOOKUP(F13,tab!$D$2:$E$702,2,0))))</f>
        <v>0</v>
      </c>
      <c r="J13" s="141">
        <f>IF(G13=0,0,IF(G13&lt;tab!$G$484,0,IF(G13&gt;tab!$G$2,700,VLOOKUP(G13,tab!$G$2:$H$484,2,0))))</f>
        <v>0</v>
      </c>
      <c r="K13" s="132">
        <f>IF(H13=0,0,IF(H13&gt;tab!$P$502,0,IF(H13&lt;tab!$P$2,700,VLOOKUP(H13,tab!$P$2:$Q$502,2,0))))</f>
        <v>0</v>
      </c>
      <c r="L13" s="201">
        <f t="shared" si="1"/>
        <v>0</v>
      </c>
      <c r="M13" s="3"/>
    </row>
    <row r="14" spans="2:13" s="2" customFormat="1" ht="15" customHeight="1" x14ac:dyDescent="0.35">
      <c r="B14" s="202">
        <f t="shared" si="0"/>
        <v>8</v>
      </c>
      <c r="C14" s="5"/>
      <c r="D14" s="6"/>
      <c r="E14" s="102"/>
      <c r="F14" s="72"/>
      <c r="G14" s="74"/>
      <c r="H14" s="135"/>
      <c r="I14" s="101">
        <f>IF(F14=0,0,IF(F14&gt;tab!$D$702,0,IF(F14&lt;tab!$D$2,700,VLOOKUP(F14,tab!$D$2:$E$702,2,0))))</f>
        <v>0</v>
      </c>
      <c r="J14" s="141">
        <f>IF(G14=0,0,IF(G14&lt;tab!$G$484,0,IF(G14&gt;tab!$G$2,700,VLOOKUP(G14,tab!$G$2:$H$484,2,0))))</f>
        <v>0</v>
      </c>
      <c r="K14" s="132">
        <f>IF(H14=0,0,IF(H14&gt;tab!$P$502,0,IF(H14&lt;tab!$P$2,700,VLOOKUP(H14,tab!$P$2:$Q$502,2,0))))</f>
        <v>0</v>
      </c>
      <c r="L14" s="201">
        <f t="shared" si="1"/>
        <v>0</v>
      </c>
      <c r="M14" s="3"/>
    </row>
    <row r="15" spans="2:13" s="2" customFormat="1" ht="15" customHeight="1" x14ac:dyDescent="0.35">
      <c r="B15" s="202">
        <f t="shared" si="0"/>
        <v>9</v>
      </c>
      <c r="C15" s="5"/>
      <c r="D15" s="6"/>
      <c r="E15" s="102"/>
      <c r="F15" s="72"/>
      <c r="G15" s="74"/>
      <c r="H15" s="136"/>
      <c r="I15" s="101">
        <f>IF(F15=0,0,IF(F15&gt;tab!$D$702,0,IF(F15&lt;tab!$D$2,700,VLOOKUP(F15,tab!$D$2:$E$702,2,0))))</f>
        <v>0</v>
      </c>
      <c r="J15" s="141">
        <f>IF(G15=0,0,IF(G15&lt;tab!$G$484,0,IF(G15&gt;tab!$G$2,700,VLOOKUP(G15,tab!$G$2:$H$484,2,0))))</f>
        <v>0</v>
      </c>
      <c r="K15" s="132">
        <f>IF(H15=0,0,IF(H15&gt;tab!$P$502,0,IF(H15&lt;tab!$P$2,700,VLOOKUP(H15,tab!$P$2:$Q$502,2,0))))</f>
        <v>0</v>
      </c>
      <c r="L15" s="201">
        <f t="shared" si="1"/>
        <v>0</v>
      </c>
    </row>
    <row r="16" spans="2:13" s="2" customFormat="1" ht="15" customHeight="1" x14ac:dyDescent="0.35">
      <c r="B16" s="202">
        <f t="shared" si="0"/>
        <v>10</v>
      </c>
      <c r="C16" s="5"/>
      <c r="D16" s="6"/>
      <c r="E16" s="102"/>
      <c r="F16" s="72"/>
      <c r="G16" s="74"/>
      <c r="H16" s="135"/>
      <c r="I16" s="101">
        <f>IF(F16=0,0,IF(F16&gt;tab!$D$702,0,IF(F16&lt;tab!$D$2,700,VLOOKUP(F16,tab!$D$2:$E$702,2,0))))</f>
        <v>0</v>
      </c>
      <c r="J16" s="141">
        <f>IF(G16=0,0,IF(G16&lt;tab!$G$484,0,IF(G16&gt;tab!$G$2,700,VLOOKUP(G16,tab!$G$2:$H$484,2,0))))</f>
        <v>0</v>
      </c>
      <c r="K16" s="132">
        <f>IF(H16=0,0,IF(H16&gt;tab!$P$502,0,IF(H16&lt;tab!$P$2,700,VLOOKUP(H16,tab!$P$2:$Q$502,2,0))))</f>
        <v>0</v>
      </c>
      <c r="L16" s="201">
        <f t="shared" si="1"/>
        <v>0</v>
      </c>
      <c r="M16" s="3"/>
    </row>
    <row r="17" spans="2:12" ht="15" customHeight="1" x14ac:dyDescent="0.35">
      <c r="B17" s="202">
        <f t="shared" si="0"/>
        <v>11</v>
      </c>
      <c r="C17" s="40"/>
      <c r="D17" s="40"/>
      <c r="E17" s="102"/>
      <c r="F17" s="72"/>
      <c r="G17" s="74"/>
      <c r="H17" s="136"/>
      <c r="I17" s="101">
        <f>IF(F17=0,0,IF(F17&gt;tab!$D$702,0,IF(F17&lt;tab!$D$2,700,VLOOKUP(F17,tab!$D$2:$E$702,2,0))))</f>
        <v>0</v>
      </c>
      <c r="J17" s="141">
        <f>IF(G17=0,0,IF(G17&lt;tab!$G$484,0,IF(G17&gt;tab!$G$2,700,VLOOKUP(G17,tab!$G$2:$H$484,2,0))))</f>
        <v>0</v>
      </c>
      <c r="K17" s="132">
        <f>IF(H17=0,0,IF(H17&gt;tab!$P$502,0,IF(H17&lt;tab!$P$2,700,VLOOKUP(H17,tab!$P$2:$Q$502,2,0))))</f>
        <v>0</v>
      </c>
      <c r="L17" s="201">
        <f t="shared" si="1"/>
        <v>0</v>
      </c>
    </row>
    <row r="18" spans="2:12" ht="15" customHeight="1" x14ac:dyDescent="0.35">
      <c r="B18" s="202">
        <f t="shared" si="0"/>
        <v>12</v>
      </c>
      <c r="C18" s="40"/>
      <c r="D18" s="40"/>
      <c r="E18" s="102" t="str">
        <f t="shared" ref="E8:E71" si="2">IF(C18="","",IF($L$2="copii 2",2008,IF($L$2="copii 3",2009,"")))</f>
        <v/>
      </c>
      <c r="F18" s="72"/>
      <c r="G18" s="74"/>
      <c r="H18" s="135"/>
      <c r="I18" s="101">
        <f>IF(F18=0,0,IF(F18&gt;tab!$D$702,0,IF(F18&lt;tab!$D$2,700,VLOOKUP(F18,tab!$D$2:$E$702,2,0))))</f>
        <v>0</v>
      </c>
      <c r="J18" s="141">
        <f>IF(G18=0,0,IF(G18&lt;tab!$G$484,0,IF(G18&gt;tab!$G$2,700,VLOOKUP(G18,tab!$G$2:$H$484,2,0))))</f>
        <v>0</v>
      </c>
      <c r="K18" s="132">
        <f>IF(H18=0,0,IF(H18&gt;tab!$P$502,0,IF(H18&lt;tab!$P$2,700,VLOOKUP(H18,tab!$P$2:$Q$502,2,0))))</f>
        <v>0</v>
      </c>
      <c r="L18" s="201">
        <f t="shared" si="1"/>
        <v>0</v>
      </c>
    </row>
    <row r="19" spans="2:12" ht="15" customHeight="1" x14ac:dyDescent="0.35">
      <c r="B19" s="202">
        <f t="shared" si="0"/>
        <v>13</v>
      </c>
      <c r="C19" s="40"/>
      <c r="D19" s="40"/>
      <c r="E19" s="102" t="str">
        <f t="shared" si="2"/>
        <v/>
      </c>
      <c r="F19" s="72"/>
      <c r="G19" s="74"/>
      <c r="H19" s="135"/>
      <c r="I19" s="101">
        <f>IF(F19=0,0,IF(F19&gt;tab!$D$702,0,IF(F19&lt;tab!$D$2,700,VLOOKUP(F19,tab!$D$2:$E$702,2,0))))</f>
        <v>0</v>
      </c>
      <c r="J19" s="141">
        <f>IF(G19=0,0,IF(G19&lt;tab!$G$484,0,IF(G19&gt;tab!$G$2,700,VLOOKUP(G19,tab!$G$2:$H$484,2,0))))</f>
        <v>0</v>
      </c>
      <c r="K19" s="132">
        <f>IF(H19=0,0,IF(H19&gt;tab!$P$502,0,IF(H19&lt;tab!$P$2,700,VLOOKUP(H19,tab!$P$2:$Q$502,2,0))))</f>
        <v>0</v>
      </c>
      <c r="L19" s="201">
        <f t="shared" si="1"/>
        <v>0</v>
      </c>
    </row>
    <row r="20" spans="2:12" ht="15" customHeight="1" x14ac:dyDescent="0.35">
      <c r="B20" s="202">
        <f t="shared" si="0"/>
        <v>14</v>
      </c>
      <c r="C20" s="40"/>
      <c r="D20" s="40"/>
      <c r="E20" s="102" t="str">
        <f t="shared" si="2"/>
        <v/>
      </c>
      <c r="F20" s="72"/>
      <c r="G20" s="74"/>
      <c r="H20" s="135"/>
      <c r="I20" s="101">
        <f>IF(F20=0,0,IF(F20&gt;tab!$D$702,0,IF(F20&lt;tab!$D$2,700,VLOOKUP(F20,tab!$D$2:$E$702,2,0))))</f>
        <v>0</v>
      </c>
      <c r="J20" s="141">
        <f>IF(G20=0,0,IF(G20&lt;tab!$G$484,0,IF(G20&gt;tab!$G$2,700,VLOOKUP(G20,tab!$G$2:$H$484,2,0))))</f>
        <v>0</v>
      </c>
      <c r="K20" s="132">
        <f>IF(H20=0,0,IF(H20&gt;tab!$P$502,0,IF(H20&lt;tab!$P$2,700,VLOOKUP(H20,tab!$P$2:$Q$502,2,0))))</f>
        <v>0</v>
      </c>
      <c r="L20" s="201">
        <f t="shared" si="1"/>
        <v>0</v>
      </c>
    </row>
    <row r="21" spans="2:12" ht="15" customHeight="1" x14ac:dyDescent="0.35">
      <c r="B21" s="202">
        <f t="shared" si="0"/>
        <v>15</v>
      </c>
      <c r="C21" s="40"/>
      <c r="D21" s="40"/>
      <c r="E21" s="102" t="str">
        <f t="shared" si="2"/>
        <v/>
      </c>
      <c r="F21" s="72"/>
      <c r="G21" s="74"/>
      <c r="H21" s="135"/>
      <c r="I21" s="101">
        <f>IF(F21=0,0,IF(F21&gt;tab!$D$702,0,IF(F21&lt;tab!$D$2,700,VLOOKUP(F21,tab!$D$2:$E$702,2,0))))</f>
        <v>0</v>
      </c>
      <c r="J21" s="141">
        <f>IF(G21=0,0,IF(G21&lt;tab!$G$484,0,IF(G21&gt;tab!$G$2,700,VLOOKUP(G21,tab!$G$2:$H$484,2,0))))</f>
        <v>0</v>
      </c>
      <c r="K21" s="132">
        <f>IF(H21=0,0,IF(H21&gt;tab!$P$502,0,IF(H21&lt;tab!$P$2,700,VLOOKUP(H21,tab!$P$2:$Q$502,2,0))))</f>
        <v>0</v>
      </c>
      <c r="L21" s="201">
        <f t="shared" si="1"/>
        <v>0</v>
      </c>
    </row>
    <row r="22" spans="2:12" ht="15" customHeight="1" x14ac:dyDescent="0.35">
      <c r="B22" s="202">
        <f t="shared" si="0"/>
        <v>16</v>
      </c>
      <c r="C22" s="40"/>
      <c r="D22" s="40"/>
      <c r="E22" s="102" t="str">
        <f t="shared" si="2"/>
        <v/>
      </c>
      <c r="F22" s="72"/>
      <c r="G22" s="74"/>
      <c r="H22" s="135"/>
      <c r="I22" s="101">
        <f>IF(F22=0,0,IF(F22&gt;tab!$D$702,0,IF(F22&lt;tab!$D$2,700,VLOOKUP(F22,tab!$D$2:$E$702,2,0))))</f>
        <v>0</v>
      </c>
      <c r="J22" s="141">
        <f>IF(G22=0,0,IF(G22&lt;tab!$G$484,0,IF(G22&gt;tab!$G$2,700,VLOOKUP(G22,tab!$G$2:$H$484,2,0))))</f>
        <v>0</v>
      </c>
      <c r="K22" s="132">
        <f>IF(H22=0,0,IF(H22&gt;tab!$P$502,0,IF(H22&lt;tab!$P$2,700,VLOOKUP(H22,tab!$P$2:$Q$502,2,0))))</f>
        <v>0</v>
      </c>
      <c r="L22" s="201">
        <f t="shared" si="1"/>
        <v>0</v>
      </c>
    </row>
    <row r="23" spans="2:12" ht="15" customHeight="1" x14ac:dyDescent="0.35">
      <c r="B23" s="202">
        <f t="shared" si="0"/>
        <v>17</v>
      </c>
      <c r="C23" s="40"/>
      <c r="D23" s="40"/>
      <c r="E23" s="102" t="str">
        <f t="shared" si="2"/>
        <v/>
      </c>
      <c r="F23" s="72"/>
      <c r="G23" s="74"/>
      <c r="H23" s="135"/>
      <c r="I23" s="101">
        <f>IF(F23=0,0,IF(F23&gt;tab!$D$702,0,IF(F23&lt;tab!$D$2,700,VLOOKUP(F23,tab!$D$2:$E$702,2,0))))</f>
        <v>0</v>
      </c>
      <c r="J23" s="141">
        <f>IF(G23=0,0,IF(G23&lt;tab!$G$484,0,IF(G23&gt;tab!$G$2,700,VLOOKUP(G23,tab!$G$2:$H$484,2,0))))</f>
        <v>0</v>
      </c>
      <c r="K23" s="132">
        <f>IF(H23=0,0,IF(H23&gt;tab!$P$502,0,IF(H23&lt;tab!$P$2,700,VLOOKUP(H23,tab!$P$2:$Q$502,2,0))))</f>
        <v>0</v>
      </c>
      <c r="L23" s="201">
        <f t="shared" si="1"/>
        <v>0</v>
      </c>
    </row>
    <row r="24" spans="2:12" ht="15" customHeight="1" x14ac:dyDescent="0.35">
      <c r="B24" s="202">
        <f t="shared" si="0"/>
        <v>18</v>
      </c>
      <c r="C24" s="40"/>
      <c r="D24" s="40"/>
      <c r="E24" s="102" t="str">
        <f t="shared" si="2"/>
        <v/>
      </c>
      <c r="F24" s="72"/>
      <c r="G24" s="74"/>
      <c r="H24" s="135"/>
      <c r="I24" s="101">
        <f>IF(F24=0,0,IF(F24&gt;tab!$D$702,0,IF(F24&lt;tab!$D$2,700,VLOOKUP(F24,tab!$D$2:$E$702,2,0))))</f>
        <v>0</v>
      </c>
      <c r="J24" s="141">
        <f>IF(G24=0,0,IF(G24&lt;tab!$G$484,0,IF(G24&gt;tab!$G$2,700,VLOOKUP(G24,tab!$G$2:$H$484,2,0))))</f>
        <v>0</v>
      </c>
      <c r="K24" s="132">
        <f>IF(H24=0,0,IF(H24&gt;tab!$P$502,0,IF(H24&lt;tab!$P$2,700,VLOOKUP(H24,tab!$P$2:$Q$502,2,0))))</f>
        <v>0</v>
      </c>
      <c r="L24" s="201">
        <f t="shared" si="1"/>
        <v>0</v>
      </c>
    </row>
    <row r="25" spans="2:12" ht="15" customHeight="1" x14ac:dyDescent="0.35">
      <c r="B25" s="202">
        <f t="shared" si="0"/>
        <v>19</v>
      </c>
      <c r="C25" s="40"/>
      <c r="D25" s="40"/>
      <c r="E25" s="102" t="str">
        <f t="shared" si="2"/>
        <v/>
      </c>
      <c r="F25" s="72"/>
      <c r="G25" s="74"/>
      <c r="H25" s="135"/>
      <c r="I25" s="101">
        <f>IF(F25=0,0,IF(F25&gt;tab!$D$702,0,IF(F25&lt;tab!$D$2,700,VLOOKUP(F25,tab!$D$2:$E$702,2,0))))</f>
        <v>0</v>
      </c>
      <c r="J25" s="141">
        <f>IF(G25=0,0,IF(G25&lt;tab!$G$484,0,IF(G25&gt;tab!$G$2,700,VLOOKUP(G25,tab!$G$2:$H$484,2,0))))</f>
        <v>0</v>
      </c>
      <c r="K25" s="132">
        <f>IF(H25=0,0,IF(H25&gt;tab!$P$502,0,IF(H25&lt;tab!$P$2,700,VLOOKUP(H25,tab!$P$2:$Q$502,2,0))))</f>
        <v>0</v>
      </c>
      <c r="L25" s="201">
        <f t="shared" si="1"/>
        <v>0</v>
      </c>
    </row>
    <row r="26" spans="2:12" ht="15" customHeight="1" x14ac:dyDescent="0.35">
      <c r="B26" s="202">
        <f t="shared" si="0"/>
        <v>20</v>
      </c>
      <c r="C26" s="40"/>
      <c r="D26" s="40"/>
      <c r="E26" s="102" t="str">
        <f t="shared" si="2"/>
        <v/>
      </c>
      <c r="F26" s="72"/>
      <c r="G26" s="74"/>
      <c r="H26" s="135"/>
      <c r="I26" s="101">
        <f>IF(F26=0,0,IF(F26&gt;tab!$D$702,0,IF(F26&lt;tab!$D$2,700,VLOOKUP(F26,tab!$D$2:$E$702,2,0))))</f>
        <v>0</v>
      </c>
      <c r="J26" s="141">
        <f>IF(G26=0,0,IF(G26&lt;tab!$G$484,0,IF(G26&gt;tab!$G$2,700,VLOOKUP(G26,tab!$G$2:$H$484,2,0))))</f>
        <v>0</v>
      </c>
      <c r="K26" s="132">
        <f>IF(H26=0,0,IF(H26&gt;tab!$P$502,0,IF(H26&lt;tab!$P$2,700,VLOOKUP(H26,tab!$P$2:$Q$502,2,0))))</f>
        <v>0</v>
      </c>
      <c r="L26" s="201">
        <f t="shared" si="1"/>
        <v>0</v>
      </c>
    </row>
    <row r="27" spans="2:12" ht="15" customHeight="1" x14ac:dyDescent="0.35">
      <c r="B27" s="202">
        <f t="shared" si="0"/>
        <v>21</v>
      </c>
      <c r="C27" s="40"/>
      <c r="D27" s="40"/>
      <c r="E27" s="102" t="str">
        <f t="shared" si="2"/>
        <v/>
      </c>
      <c r="F27" s="72"/>
      <c r="G27" s="74"/>
      <c r="H27" s="135"/>
      <c r="I27" s="101">
        <f>IF(F27=0,0,IF(F27&gt;tab!$D$702,0,IF(F27&lt;tab!$D$2,700,VLOOKUP(F27,tab!$D$2:$E$702,2,0))))</f>
        <v>0</v>
      </c>
      <c r="J27" s="141">
        <f>IF(G27=0,0,IF(G27&lt;tab!$G$484,0,IF(G27&gt;tab!$G$2,700,VLOOKUP(G27,tab!$G$2:$H$484,2,0))))</f>
        <v>0</v>
      </c>
      <c r="K27" s="132">
        <f>IF(H27=0,0,IF(H27&gt;tab!$P$502,0,IF(H27&lt;tab!$P$2,700,VLOOKUP(H27,tab!$P$2:$Q$502,2,0))))</f>
        <v>0</v>
      </c>
      <c r="L27" s="201">
        <f t="shared" si="1"/>
        <v>0</v>
      </c>
    </row>
    <row r="28" spans="2:12" ht="15" customHeight="1" x14ac:dyDescent="0.35">
      <c r="B28" s="202">
        <f t="shared" si="0"/>
        <v>22</v>
      </c>
      <c r="C28" s="40"/>
      <c r="D28" s="40"/>
      <c r="E28" s="102" t="str">
        <f t="shared" si="2"/>
        <v/>
      </c>
      <c r="F28" s="72"/>
      <c r="G28" s="74"/>
      <c r="H28" s="135"/>
      <c r="I28" s="101">
        <f>IF(F28=0,0,IF(F28&gt;tab!$D$702,0,IF(F28&lt;tab!$D$2,700,VLOOKUP(F28,tab!$D$2:$E$702,2,0))))</f>
        <v>0</v>
      </c>
      <c r="J28" s="141">
        <f>IF(G28=0,0,IF(G28&lt;tab!$G$484,0,IF(G28&gt;tab!$G$2,700,VLOOKUP(G28,tab!$G$2:$H$484,2,0))))</f>
        <v>0</v>
      </c>
      <c r="K28" s="132">
        <f>IF(H28=0,0,IF(H28&gt;tab!$P$502,0,IF(H28&lt;tab!$P$2,700,VLOOKUP(H28,tab!$P$2:$Q$502,2,0))))</f>
        <v>0</v>
      </c>
      <c r="L28" s="201">
        <f t="shared" si="1"/>
        <v>0</v>
      </c>
    </row>
    <row r="29" spans="2:12" ht="15" customHeight="1" x14ac:dyDescent="0.35">
      <c r="B29" s="202">
        <f t="shared" si="0"/>
        <v>23</v>
      </c>
      <c r="C29" s="40"/>
      <c r="D29" s="40"/>
      <c r="E29" s="102" t="str">
        <f t="shared" si="2"/>
        <v/>
      </c>
      <c r="F29" s="72"/>
      <c r="G29" s="74"/>
      <c r="H29" s="135"/>
      <c r="I29" s="101">
        <f>IF(F29=0,0,IF(F29&gt;tab!$D$702,0,IF(F29&lt;tab!$D$2,700,VLOOKUP(F29,tab!$D$2:$E$702,2,0))))</f>
        <v>0</v>
      </c>
      <c r="J29" s="141">
        <f>IF(G29=0,0,IF(G29&lt;tab!$G$484,0,IF(G29&gt;tab!$G$2,700,VLOOKUP(G29,tab!$G$2:$H$484,2,0))))</f>
        <v>0</v>
      </c>
      <c r="K29" s="132">
        <f>IF(H29=0,0,IF(H29&gt;tab!$P$502,0,IF(H29&lt;tab!$P$2,700,VLOOKUP(H29,tab!$P$2:$Q$502,2,0))))</f>
        <v>0</v>
      </c>
      <c r="L29" s="201">
        <f t="shared" si="1"/>
        <v>0</v>
      </c>
    </row>
    <row r="30" spans="2:12" ht="15" customHeight="1" x14ac:dyDescent="0.35">
      <c r="B30" s="202">
        <f t="shared" si="0"/>
        <v>24</v>
      </c>
      <c r="C30" s="40"/>
      <c r="D30" s="40"/>
      <c r="E30" s="102" t="str">
        <f t="shared" si="2"/>
        <v/>
      </c>
      <c r="F30" s="72"/>
      <c r="G30" s="74"/>
      <c r="H30" s="135"/>
      <c r="I30" s="101">
        <f>IF(F30=0,0,IF(F30&gt;tab!$D$702,0,IF(F30&lt;tab!$D$2,700,VLOOKUP(F30,tab!$D$2:$E$702,2,0))))</f>
        <v>0</v>
      </c>
      <c r="J30" s="141">
        <f>IF(G30=0,0,IF(G30&lt;tab!$G$484,0,IF(G30&gt;tab!$G$2,700,VLOOKUP(G30,tab!$G$2:$H$484,2,0))))</f>
        <v>0</v>
      </c>
      <c r="K30" s="132">
        <f>IF(H30=0,0,IF(H30&gt;tab!$P$502,0,IF(H30&lt;tab!$P$2,700,VLOOKUP(H30,tab!$P$2:$Q$502,2,0))))</f>
        <v>0</v>
      </c>
      <c r="L30" s="201">
        <f t="shared" si="1"/>
        <v>0</v>
      </c>
    </row>
    <row r="31" spans="2:12" ht="15" customHeight="1" x14ac:dyDescent="0.35">
      <c r="B31" s="202">
        <f t="shared" si="0"/>
        <v>25</v>
      </c>
      <c r="C31" s="40"/>
      <c r="D31" s="40"/>
      <c r="E31" s="102" t="str">
        <f t="shared" si="2"/>
        <v/>
      </c>
      <c r="F31" s="72"/>
      <c r="G31" s="74"/>
      <c r="H31" s="135"/>
      <c r="I31" s="101">
        <f>IF(F31=0,0,IF(F31&gt;tab!$D$702,0,IF(F31&lt;tab!$D$2,700,VLOOKUP(F31,tab!$D$2:$E$702,2,0))))</f>
        <v>0</v>
      </c>
      <c r="J31" s="141">
        <f>IF(G31=0,0,IF(G31&lt;tab!$G$484,0,IF(G31&gt;tab!$G$2,700,VLOOKUP(G31,tab!$G$2:$H$484,2,0))))</f>
        <v>0</v>
      </c>
      <c r="K31" s="132">
        <f>IF(H31=0,0,IF(H31&gt;tab!$P$502,0,IF(H31&lt;tab!$P$2,700,VLOOKUP(H31,tab!$P$2:$Q$502,2,0))))</f>
        <v>0</v>
      </c>
      <c r="L31" s="201">
        <f t="shared" si="1"/>
        <v>0</v>
      </c>
    </row>
    <row r="32" spans="2:12" ht="15" customHeight="1" x14ac:dyDescent="0.35">
      <c r="B32" s="202">
        <f t="shared" si="0"/>
        <v>26</v>
      </c>
      <c r="C32" s="40"/>
      <c r="D32" s="40"/>
      <c r="E32" s="102" t="str">
        <f t="shared" si="2"/>
        <v/>
      </c>
      <c r="F32" s="72"/>
      <c r="G32" s="74"/>
      <c r="H32" s="135"/>
      <c r="I32" s="101">
        <f>IF(F32=0,0,IF(F32&gt;tab!$D$702,0,IF(F32&lt;tab!$D$2,700,VLOOKUP(F32,tab!$D$2:$E$702,2,0))))</f>
        <v>0</v>
      </c>
      <c r="J32" s="141">
        <f>IF(G32=0,0,IF(G32&lt;tab!$G$484,0,IF(G32&gt;tab!$G$2,700,VLOOKUP(G32,tab!$G$2:$H$484,2,0))))</f>
        <v>0</v>
      </c>
      <c r="K32" s="132">
        <f>IF(H32=0,0,IF(H32&gt;tab!$P$502,0,IF(H32&lt;tab!$P$2,700,VLOOKUP(H32,tab!$P$2:$Q$502,2,0))))</f>
        <v>0</v>
      </c>
      <c r="L32" s="201">
        <f t="shared" si="1"/>
        <v>0</v>
      </c>
    </row>
    <row r="33" spans="2:12" ht="15" customHeight="1" x14ac:dyDescent="0.35">
      <c r="B33" s="202">
        <f t="shared" si="0"/>
        <v>27</v>
      </c>
      <c r="C33" s="40"/>
      <c r="D33" s="40"/>
      <c r="E33" s="102" t="str">
        <f t="shared" si="2"/>
        <v/>
      </c>
      <c r="F33" s="72"/>
      <c r="G33" s="74"/>
      <c r="H33" s="135"/>
      <c r="I33" s="101">
        <f>IF(F33=0,0,IF(F33&gt;tab!$D$702,0,IF(F33&lt;tab!$D$2,700,VLOOKUP(F33,tab!$D$2:$E$702,2,0))))</f>
        <v>0</v>
      </c>
      <c r="J33" s="141">
        <f>IF(G33=0,0,IF(G33&lt;tab!$G$484,0,IF(G33&gt;tab!$G$2,700,VLOOKUP(G33,tab!$G$2:$H$484,2,0))))</f>
        <v>0</v>
      </c>
      <c r="K33" s="132">
        <f>IF(H33=0,0,IF(H33&gt;tab!$P$502,0,IF(H33&lt;tab!$P$2,700,VLOOKUP(H33,tab!$P$2:$Q$502,2,0))))</f>
        <v>0</v>
      </c>
      <c r="L33" s="201">
        <f t="shared" si="1"/>
        <v>0</v>
      </c>
    </row>
    <row r="34" spans="2:12" ht="15" customHeight="1" x14ac:dyDescent="0.35">
      <c r="B34" s="202">
        <f t="shared" si="0"/>
        <v>28</v>
      </c>
      <c r="C34" s="40"/>
      <c r="D34" s="40"/>
      <c r="E34" s="102" t="str">
        <f t="shared" si="2"/>
        <v/>
      </c>
      <c r="F34" s="72"/>
      <c r="G34" s="74"/>
      <c r="H34" s="135"/>
      <c r="I34" s="101">
        <f>IF(F34=0,0,IF(F34&gt;tab!$D$702,0,IF(F34&lt;tab!$D$2,700,VLOOKUP(F34,tab!$D$2:$E$702,2,0))))</f>
        <v>0</v>
      </c>
      <c r="J34" s="141">
        <f>IF(G34=0,0,IF(G34&lt;tab!$G$484,0,IF(G34&gt;tab!$G$2,700,VLOOKUP(G34,tab!$G$2:$H$484,2,0))))</f>
        <v>0</v>
      </c>
      <c r="K34" s="132">
        <f>IF(H34=0,0,IF(H34&gt;tab!$P$502,0,IF(H34&lt;tab!$P$2,700,VLOOKUP(H34,tab!$P$2:$Q$502,2,0))))</f>
        <v>0</v>
      </c>
      <c r="L34" s="201">
        <f t="shared" si="1"/>
        <v>0</v>
      </c>
    </row>
    <row r="35" spans="2:12" ht="15" customHeight="1" x14ac:dyDescent="0.35">
      <c r="B35" s="202">
        <f t="shared" si="0"/>
        <v>29</v>
      </c>
      <c r="C35" s="40"/>
      <c r="D35" s="40"/>
      <c r="E35" s="102" t="str">
        <f t="shared" si="2"/>
        <v/>
      </c>
      <c r="F35" s="72"/>
      <c r="G35" s="74"/>
      <c r="H35" s="135"/>
      <c r="I35" s="101">
        <f>IF(F35=0,0,IF(F35&gt;tab!$D$702,0,IF(F35&lt;tab!$D$2,700,VLOOKUP(F35,tab!$D$2:$E$702,2,0))))</f>
        <v>0</v>
      </c>
      <c r="J35" s="141">
        <f>IF(G35=0,0,IF(G35&lt;tab!$G$484,0,IF(G35&gt;tab!$G$2,700,VLOOKUP(G35,tab!$G$2:$H$484,2,0))))</f>
        <v>0</v>
      </c>
      <c r="K35" s="132">
        <f>IF(H35=0,0,IF(H35&gt;tab!$P$502,0,IF(H35&lt;tab!$P$2,700,VLOOKUP(H35,tab!$P$2:$Q$502,2,0))))</f>
        <v>0</v>
      </c>
      <c r="L35" s="201">
        <f t="shared" si="1"/>
        <v>0</v>
      </c>
    </row>
    <row r="36" spans="2:12" ht="15" customHeight="1" x14ac:dyDescent="0.35">
      <c r="B36" s="202">
        <f t="shared" si="0"/>
        <v>30</v>
      </c>
      <c r="C36" s="40"/>
      <c r="D36" s="40"/>
      <c r="E36" s="102" t="str">
        <f t="shared" si="2"/>
        <v/>
      </c>
      <c r="F36" s="72"/>
      <c r="G36" s="74"/>
      <c r="H36" s="135"/>
      <c r="I36" s="101">
        <f>IF(F36=0,0,IF(F36&gt;tab!$D$702,0,IF(F36&lt;tab!$D$2,700,VLOOKUP(F36,tab!$D$2:$E$702,2,0))))</f>
        <v>0</v>
      </c>
      <c r="J36" s="141">
        <f>IF(G36=0,0,IF(G36&lt;tab!$G$484,0,IF(G36&gt;tab!$G$2,700,VLOOKUP(G36,tab!$G$2:$H$484,2,0))))</f>
        <v>0</v>
      </c>
      <c r="K36" s="132">
        <f>IF(H36=0,0,IF(H36&gt;tab!$P$502,0,IF(H36&lt;tab!$P$2,700,VLOOKUP(H36,tab!$P$2:$Q$502,2,0))))</f>
        <v>0</v>
      </c>
      <c r="L36" s="201">
        <f t="shared" si="1"/>
        <v>0</v>
      </c>
    </row>
    <row r="37" spans="2:12" ht="15" customHeight="1" x14ac:dyDescent="0.35">
      <c r="B37" s="202">
        <f t="shared" si="0"/>
        <v>31</v>
      </c>
      <c r="C37" s="40"/>
      <c r="D37" s="40"/>
      <c r="E37" s="102" t="str">
        <f t="shared" si="2"/>
        <v/>
      </c>
      <c r="F37" s="72"/>
      <c r="G37" s="74"/>
      <c r="H37" s="135"/>
      <c r="I37" s="101">
        <f>IF(F37=0,0,IF(F37&gt;tab!$D$702,0,IF(F37&lt;tab!$D$2,700,VLOOKUP(F37,tab!$D$2:$E$702,2,0))))</f>
        <v>0</v>
      </c>
      <c r="J37" s="141">
        <f>IF(G37=0,0,IF(G37&lt;tab!$G$484,0,IF(G37&gt;tab!$G$2,700,VLOOKUP(G37,tab!$G$2:$H$484,2,0))))</f>
        <v>0</v>
      </c>
      <c r="K37" s="132">
        <f>IF(H37=0,0,IF(H37&gt;tab!$P$502,0,IF(H37&lt;tab!$P$2,700,VLOOKUP(H37,tab!$P$2:$Q$502,2,0))))</f>
        <v>0</v>
      </c>
      <c r="L37" s="201">
        <f t="shared" si="1"/>
        <v>0</v>
      </c>
    </row>
    <row r="38" spans="2:12" ht="15" customHeight="1" x14ac:dyDescent="0.35">
      <c r="B38" s="202">
        <f t="shared" si="0"/>
        <v>32</v>
      </c>
      <c r="C38" s="40"/>
      <c r="D38" s="40"/>
      <c r="E38" s="102" t="str">
        <f t="shared" si="2"/>
        <v/>
      </c>
      <c r="F38" s="72"/>
      <c r="G38" s="74"/>
      <c r="H38" s="135"/>
      <c r="I38" s="101">
        <f>IF(F38=0,0,IF(F38&gt;tab!$D$702,0,IF(F38&lt;tab!$D$2,700,VLOOKUP(F38,tab!$D$2:$E$702,2,0))))</f>
        <v>0</v>
      </c>
      <c r="J38" s="141">
        <f>IF(G38=0,0,IF(G38&lt;tab!$G$484,0,IF(G38&gt;tab!$G$2,700,VLOOKUP(G38,tab!$G$2:$H$484,2,0))))</f>
        <v>0</v>
      </c>
      <c r="K38" s="132">
        <f>IF(H38=0,0,IF(H38&gt;tab!$P$502,0,IF(H38&lt;tab!$P$2,700,VLOOKUP(H38,tab!$P$2:$Q$502,2,0))))</f>
        <v>0</v>
      </c>
      <c r="L38" s="201">
        <f t="shared" si="1"/>
        <v>0</v>
      </c>
    </row>
    <row r="39" spans="2:12" ht="15" customHeight="1" x14ac:dyDescent="0.35">
      <c r="B39" s="202">
        <f t="shared" ref="B39:B70" si="3">ROW(B33)</f>
        <v>33</v>
      </c>
      <c r="C39" s="40"/>
      <c r="D39" s="40"/>
      <c r="E39" s="102" t="str">
        <f t="shared" si="2"/>
        <v/>
      </c>
      <c r="F39" s="72"/>
      <c r="G39" s="74"/>
      <c r="H39" s="135"/>
      <c r="I39" s="101">
        <f>IF(F39=0,0,IF(F39&gt;tab!$D$702,0,IF(F39&lt;tab!$D$2,700,VLOOKUP(F39,tab!$D$2:$E$702,2,0))))</f>
        <v>0</v>
      </c>
      <c r="J39" s="141">
        <f>IF(G39=0,0,IF(G39&lt;tab!$G$484,0,IF(G39&gt;tab!$G$2,700,VLOOKUP(G39,tab!$G$2:$H$484,2,0))))</f>
        <v>0</v>
      </c>
      <c r="K39" s="132">
        <f>IF(H39=0,0,IF(H39&gt;tab!$P$502,0,IF(H39&lt;tab!$P$2,700,VLOOKUP(H39,tab!$P$2:$Q$502,2,0))))</f>
        <v>0</v>
      </c>
      <c r="L39" s="201">
        <f t="shared" ref="L39:L70" si="4">SUM(I39:K39)</f>
        <v>0</v>
      </c>
    </row>
    <row r="40" spans="2:12" ht="15" customHeight="1" x14ac:dyDescent="0.35">
      <c r="B40" s="202">
        <f t="shared" si="3"/>
        <v>34</v>
      </c>
      <c r="C40" s="40"/>
      <c r="D40" s="40"/>
      <c r="E40" s="102" t="str">
        <f t="shared" si="2"/>
        <v/>
      </c>
      <c r="F40" s="72"/>
      <c r="G40" s="74"/>
      <c r="H40" s="135"/>
      <c r="I40" s="101">
        <f>IF(F40=0,0,IF(F40&gt;tab!$D$702,0,IF(F40&lt;tab!$D$2,700,VLOOKUP(F40,tab!$D$2:$E$702,2,0))))</f>
        <v>0</v>
      </c>
      <c r="J40" s="141">
        <f>IF(G40=0,0,IF(G40&lt;tab!$G$484,0,IF(G40&gt;tab!$G$2,700,VLOOKUP(G40,tab!$G$2:$H$484,2,0))))</f>
        <v>0</v>
      </c>
      <c r="K40" s="132">
        <f>IF(H40=0,0,IF(H40&gt;tab!$P$502,0,IF(H40&lt;tab!$P$2,700,VLOOKUP(H40,tab!$P$2:$Q$502,2,0))))</f>
        <v>0</v>
      </c>
      <c r="L40" s="201">
        <f t="shared" si="4"/>
        <v>0</v>
      </c>
    </row>
    <row r="41" spans="2:12" ht="15" customHeight="1" x14ac:dyDescent="0.35">
      <c r="B41" s="202">
        <f t="shared" si="3"/>
        <v>35</v>
      </c>
      <c r="C41" s="40"/>
      <c r="D41" s="40"/>
      <c r="E41" s="102" t="str">
        <f t="shared" si="2"/>
        <v/>
      </c>
      <c r="F41" s="72"/>
      <c r="G41" s="74"/>
      <c r="H41" s="135"/>
      <c r="I41" s="101">
        <f>IF(F41=0,0,IF(F41&gt;tab!$D$702,0,IF(F41&lt;tab!$D$2,700,VLOOKUP(F41,tab!$D$2:$E$702,2,0))))</f>
        <v>0</v>
      </c>
      <c r="J41" s="141">
        <f>IF(G41=0,0,IF(G41&lt;tab!$G$484,0,IF(G41&gt;tab!$G$2,700,VLOOKUP(G41,tab!$G$2:$H$484,2,0))))</f>
        <v>0</v>
      </c>
      <c r="K41" s="132">
        <f>IF(H41=0,0,IF(H41&gt;tab!$P$502,0,IF(H41&lt;tab!$P$2,700,VLOOKUP(H41,tab!$P$2:$Q$502,2,0))))</f>
        <v>0</v>
      </c>
      <c r="L41" s="201">
        <f t="shared" si="4"/>
        <v>0</v>
      </c>
    </row>
    <row r="42" spans="2:12" ht="15" customHeight="1" x14ac:dyDescent="0.35">
      <c r="B42" s="202">
        <f t="shared" si="3"/>
        <v>36</v>
      </c>
      <c r="C42" s="40"/>
      <c r="D42" s="40"/>
      <c r="E42" s="102" t="str">
        <f t="shared" si="2"/>
        <v/>
      </c>
      <c r="F42" s="72"/>
      <c r="G42" s="74"/>
      <c r="H42" s="135"/>
      <c r="I42" s="101">
        <f>IF(F42=0,0,IF(F42&gt;tab!$D$702,0,IF(F42&lt;tab!$D$2,700,VLOOKUP(F42,tab!$D$2:$E$702,2,0))))</f>
        <v>0</v>
      </c>
      <c r="J42" s="141">
        <f>IF(G42=0,0,IF(G42&lt;tab!$G$484,0,IF(G42&gt;tab!$G$2,700,VLOOKUP(G42,tab!$G$2:$H$484,2,0))))</f>
        <v>0</v>
      </c>
      <c r="K42" s="132">
        <f>IF(H42=0,0,IF(H42&gt;tab!$P$502,0,IF(H42&lt;tab!$P$2,700,VLOOKUP(H42,tab!$P$2:$Q$502,2,0))))</f>
        <v>0</v>
      </c>
      <c r="L42" s="201">
        <f t="shared" si="4"/>
        <v>0</v>
      </c>
    </row>
    <row r="43" spans="2:12" ht="15" customHeight="1" x14ac:dyDescent="0.35">
      <c r="B43" s="202">
        <f t="shared" si="3"/>
        <v>37</v>
      </c>
      <c r="C43" s="40"/>
      <c r="D43" s="40"/>
      <c r="E43" s="102" t="str">
        <f t="shared" si="2"/>
        <v/>
      </c>
      <c r="F43" s="72"/>
      <c r="G43" s="74"/>
      <c r="H43" s="135"/>
      <c r="I43" s="101">
        <f>IF(F43=0,0,IF(F43&gt;tab!$D$702,0,IF(F43&lt;tab!$D$2,700,VLOOKUP(F43,tab!$D$2:$E$702,2,0))))</f>
        <v>0</v>
      </c>
      <c r="J43" s="141">
        <f>IF(G43=0,0,IF(G43&lt;tab!$G$484,0,IF(G43&gt;tab!$G$2,700,VLOOKUP(G43,tab!$G$2:$H$484,2,0))))</f>
        <v>0</v>
      </c>
      <c r="K43" s="132">
        <f>IF(H43=0,0,IF(H43&gt;tab!$P$502,0,IF(H43&lt;tab!$P$2,700,VLOOKUP(H43,tab!$P$2:$Q$502,2,0))))</f>
        <v>0</v>
      </c>
      <c r="L43" s="201">
        <f t="shared" si="4"/>
        <v>0</v>
      </c>
    </row>
    <row r="44" spans="2:12" ht="15" customHeight="1" x14ac:dyDescent="0.35">
      <c r="B44" s="202">
        <f t="shared" si="3"/>
        <v>38</v>
      </c>
      <c r="C44" s="40"/>
      <c r="D44" s="40"/>
      <c r="E44" s="102" t="str">
        <f t="shared" si="2"/>
        <v/>
      </c>
      <c r="F44" s="72"/>
      <c r="G44" s="74"/>
      <c r="H44" s="135"/>
      <c r="I44" s="101">
        <f>IF(F44=0,0,IF(F44&gt;tab!$D$702,0,IF(F44&lt;tab!$D$2,700,VLOOKUP(F44,tab!$D$2:$E$702,2,0))))</f>
        <v>0</v>
      </c>
      <c r="J44" s="141">
        <f>IF(G44=0,0,IF(G44&lt;tab!$G$484,0,IF(G44&gt;tab!$G$2,700,VLOOKUP(G44,tab!$G$2:$H$484,2,0))))</f>
        <v>0</v>
      </c>
      <c r="K44" s="132">
        <f>IF(H44=0,0,IF(H44&gt;tab!$P$502,0,IF(H44&lt;tab!$P$2,700,VLOOKUP(H44,tab!$P$2:$Q$502,2,0))))</f>
        <v>0</v>
      </c>
      <c r="L44" s="201">
        <f t="shared" si="4"/>
        <v>0</v>
      </c>
    </row>
    <row r="45" spans="2:12" ht="15" customHeight="1" x14ac:dyDescent="0.35">
      <c r="B45" s="202">
        <f t="shared" si="3"/>
        <v>39</v>
      </c>
      <c r="C45" s="40"/>
      <c r="D45" s="40"/>
      <c r="E45" s="102" t="str">
        <f t="shared" si="2"/>
        <v/>
      </c>
      <c r="F45" s="72"/>
      <c r="G45" s="74"/>
      <c r="H45" s="135"/>
      <c r="I45" s="101">
        <f>IF(F45=0,0,IF(F45&gt;tab!$D$702,0,IF(F45&lt;tab!$D$2,700,VLOOKUP(F45,tab!$D$2:$E$702,2,0))))</f>
        <v>0</v>
      </c>
      <c r="J45" s="141">
        <f>IF(G45=0,0,IF(G45&lt;tab!$G$484,0,IF(G45&gt;tab!$G$2,700,VLOOKUP(G45,tab!$G$2:$H$484,2,0))))</f>
        <v>0</v>
      </c>
      <c r="K45" s="132">
        <f>IF(H45=0,0,IF(H45&gt;tab!$P$502,0,IF(H45&lt;tab!$P$2,700,VLOOKUP(H45,tab!$P$2:$Q$502,2,0))))</f>
        <v>0</v>
      </c>
      <c r="L45" s="201">
        <f t="shared" si="4"/>
        <v>0</v>
      </c>
    </row>
    <row r="46" spans="2:12" ht="15" customHeight="1" x14ac:dyDescent="0.35">
      <c r="B46" s="202">
        <f t="shared" si="3"/>
        <v>40</v>
      </c>
      <c r="C46" s="40"/>
      <c r="D46" s="40"/>
      <c r="E46" s="102" t="str">
        <f t="shared" si="2"/>
        <v/>
      </c>
      <c r="F46" s="72"/>
      <c r="G46" s="74"/>
      <c r="H46" s="135"/>
      <c r="I46" s="101">
        <f>IF(F46=0,0,IF(F46&gt;tab!$D$702,0,IF(F46&lt;tab!$D$2,700,VLOOKUP(F46,tab!$D$2:$E$702,2,0))))</f>
        <v>0</v>
      </c>
      <c r="J46" s="141">
        <f>IF(G46=0,0,IF(G46&lt;tab!$G$484,0,IF(G46&gt;tab!$G$2,700,VLOOKUP(G46,tab!$G$2:$H$484,2,0))))</f>
        <v>0</v>
      </c>
      <c r="K46" s="132">
        <f>IF(H46=0,0,IF(H46&gt;tab!$P$502,0,IF(H46&lt;tab!$P$2,700,VLOOKUP(H46,tab!$P$2:$Q$502,2,0))))</f>
        <v>0</v>
      </c>
      <c r="L46" s="201">
        <f t="shared" si="4"/>
        <v>0</v>
      </c>
    </row>
    <row r="47" spans="2:12" ht="15" customHeight="1" x14ac:dyDescent="0.35">
      <c r="B47" s="202">
        <f t="shared" si="3"/>
        <v>41</v>
      </c>
      <c r="C47" s="40"/>
      <c r="D47" s="40"/>
      <c r="E47" s="102" t="str">
        <f t="shared" si="2"/>
        <v/>
      </c>
      <c r="F47" s="72"/>
      <c r="G47" s="74"/>
      <c r="H47" s="135"/>
      <c r="I47" s="101">
        <f>IF(F47=0,0,IF(F47&gt;tab!$D$702,0,IF(F47&lt;tab!$D$2,700,VLOOKUP(F47,tab!$D$2:$E$702,2,0))))</f>
        <v>0</v>
      </c>
      <c r="J47" s="141">
        <f>IF(G47=0,0,IF(G47&lt;tab!$G$484,0,IF(G47&gt;tab!$G$2,700,VLOOKUP(G47,tab!$G$2:$H$484,2,0))))</f>
        <v>0</v>
      </c>
      <c r="K47" s="132">
        <f>IF(H47=0,0,IF(H47&gt;tab!$P$502,0,IF(H47&lt;tab!$P$2,700,VLOOKUP(H47,tab!$P$2:$Q$502,2,0))))</f>
        <v>0</v>
      </c>
      <c r="L47" s="201">
        <f t="shared" si="4"/>
        <v>0</v>
      </c>
    </row>
    <row r="48" spans="2:12" ht="15" customHeight="1" x14ac:dyDescent="0.35">
      <c r="B48" s="202">
        <f t="shared" si="3"/>
        <v>42</v>
      </c>
      <c r="C48" s="40"/>
      <c r="D48" s="40"/>
      <c r="E48" s="102" t="str">
        <f t="shared" si="2"/>
        <v/>
      </c>
      <c r="F48" s="72"/>
      <c r="G48" s="74"/>
      <c r="H48" s="135"/>
      <c r="I48" s="101">
        <f>IF(F48=0,0,IF(F48&gt;tab!$D$702,0,IF(F48&lt;tab!$D$2,700,VLOOKUP(F48,tab!$D$2:$E$702,2,0))))</f>
        <v>0</v>
      </c>
      <c r="J48" s="141">
        <f>IF(G48=0,0,IF(G48&lt;tab!$G$484,0,IF(G48&gt;tab!$G$2,700,VLOOKUP(G48,tab!$G$2:$H$484,2,0))))</f>
        <v>0</v>
      </c>
      <c r="K48" s="132">
        <f>IF(H48=0,0,IF(H48&gt;tab!$P$502,0,IF(H48&lt;tab!$P$2,700,VLOOKUP(H48,tab!$P$2:$Q$502,2,0))))</f>
        <v>0</v>
      </c>
      <c r="L48" s="201">
        <f t="shared" si="4"/>
        <v>0</v>
      </c>
    </row>
    <row r="49" spans="2:12" ht="15" customHeight="1" x14ac:dyDescent="0.35">
      <c r="B49" s="202">
        <f t="shared" si="3"/>
        <v>43</v>
      </c>
      <c r="C49" s="40"/>
      <c r="D49" s="40"/>
      <c r="E49" s="102" t="str">
        <f t="shared" si="2"/>
        <v/>
      </c>
      <c r="F49" s="72"/>
      <c r="G49" s="74"/>
      <c r="H49" s="135"/>
      <c r="I49" s="101">
        <f>IF(F49=0,0,IF(F49&gt;tab!$D$702,0,IF(F49&lt;tab!$D$2,700,VLOOKUP(F49,tab!$D$2:$E$702,2,0))))</f>
        <v>0</v>
      </c>
      <c r="J49" s="141">
        <f>IF(G49=0,0,IF(G49&lt;tab!$G$484,0,IF(G49&gt;tab!$G$2,700,VLOOKUP(G49,tab!$G$2:$H$484,2,0))))</f>
        <v>0</v>
      </c>
      <c r="K49" s="132">
        <f>IF(H49=0,0,IF(H49&gt;tab!$P$502,0,IF(H49&lt;tab!$P$2,700,VLOOKUP(H49,tab!$P$2:$Q$502,2,0))))</f>
        <v>0</v>
      </c>
      <c r="L49" s="201">
        <f t="shared" si="4"/>
        <v>0</v>
      </c>
    </row>
    <row r="50" spans="2:12" ht="15" customHeight="1" x14ac:dyDescent="0.35">
      <c r="B50" s="202">
        <f t="shared" si="3"/>
        <v>44</v>
      </c>
      <c r="C50" s="40"/>
      <c r="D50" s="40"/>
      <c r="E50" s="102" t="str">
        <f t="shared" si="2"/>
        <v/>
      </c>
      <c r="F50" s="72"/>
      <c r="G50" s="74"/>
      <c r="H50" s="135"/>
      <c r="I50" s="101">
        <f>IF(F50=0,0,IF(F50&gt;tab!$D$702,0,IF(F50&lt;tab!$D$2,700,VLOOKUP(F50,tab!$D$2:$E$702,2,0))))</f>
        <v>0</v>
      </c>
      <c r="J50" s="141">
        <f>IF(G50=0,0,IF(G50&lt;tab!$G$484,0,IF(G50&gt;tab!$G$2,700,VLOOKUP(G50,tab!$G$2:$H$484,2,0))))</f>
        <v>0</v>
      </c>
      <c r="K50" s="132">
        <f>IF(H50=0,0,IF(H50&gt;tab!$P$502,0,IF(H50&lt;tab!$P$2,700,VLOOKUP(H50,tab!$P$2:$Q$502,2,0))))</f>
        <v>0</v>
      </c>
      <c r="L50" s="201">
        <f t="shared" si="4"/>
        <v>0</v>
      </c>
    </row>
    <row r="51" spans="2:12" ht="15" customHeight="1" x14ac:dyDescent="0.35">
      <c r="B51" s="202">
        <f t="shared" si="3"/>
        <v>45</v>
      </c>
      <c r="C51" s="40"/>
      <c r="D51" s="40"/>
      <c r="E51" s="102" t="str">
        <f t="shared" si="2"/>
        <v/>
      </c>
      <c r="F51" s="72"/>
      <c r="G51" s="74"/>
      <c r="H51" s="135"/>
      <c r="I51" s="101">
        <f>IF(F51=0,0,IF(F51&gt;tab!$D$702,0,IF(F51&lt;tab!$D$2,700,VLOOKUP(F51,tab!$D$2:$E$702,2,0))))</f>
        <v>0</v>
      </c>
      <c r="J51" s="141">
        <f>IF(G51=0,0,IF(G51&lt;tab!$G$484,0,IF(G51&gt;tab!$G$2,700,VLOOKUP(G51,tab!$G$2:$H$484,2,0))))</f>
        <v>0</v>
      </c>
      <c r="K51" s="132">
        <f>IF(H51=0,0,IF(H51&gt;tab!$P$502,0,IF(H51&lt;tab!$P$2,700,VLOOKUP(H51,tab!$P$2:$Q$502,2,0))))</f>
        <v>0</v>
      </c>
      <c r="L51" s="201">
        <f t="shared" si="4"/>
        <v>0</v>
      </c>
    </row>
    <row r="52" spans="2:12" ht="15" customHeight="1" x14ac:dyDescent="0.35">
      <c r="B52" s="202">
        <f t="shared" si="3"/>
        <v>46</v>
      </c>
      <c r="C52" s="40"/>
      <c r="D52" s="40"/>
      <c r="E52" s="102" t="str">
        <f t="shared" si="2"/>
        <v/>
      </c>
      <c r="F52" s="72"/>
      <c r="G52" s="74"/>
      <c r="H52" s="135"/>
      <c r="I52" s="101">
        <f>IF(F52=0,0,IF(F52&gt;tab!$D$702,0,IF(F52&lt;tab!$D$2,700,VLOOKUP(F52,tab!$D$2:$E$702,2,0))))</f>
        <v>0</v>
      </c>
      <c r="J52" s="141">
        <f>IF(G52=0,0,IF(G52&lt;tab!$G$484,0,IF(G52&gt;tab!$G$2,700,VLOOKUP(G52,tab!$G$2:$H$484,2,0))))</f>
        <v>0</v>
      </c>
      <c r="K52" s="132">
        <f>IF(H52=0,0,IF(H52&gt;tab!$P$502,0,IF(H52&lt;tab!$P$2,700,VLOOKUP(H52,tab!$P$2:$Q$502,2,0))))</f>
        <v>0</v>
      </c>
      <c r="L52" s="201">
        <f t="shared" si="4"/>
        <v>0</v>
      </c>
    </row>
    <row r="53" spans="2:12" ht="15" customHeight="1" x14ac:dyDescent="0.35">
      <c r="B53" s="202">
        <f t="shared" si="3"/>
        <v>47</v>
      </c>
      <c r="C53" s="40"/>
      <c r="D53" s="40"/>
      <c r="E53" s="102" t="str">
        <f t="shared" si="2"/>
        <v/>
      </c>
      <c r="F53" s="72"/>
      <c r="G53" s="74"/>
      <c r="H53" s="135"/>
      <c r="I53" s="101">
        <f>IF(F53=0,0,IF(F53&gt;tab!$D$702,0,IF(F53&lt;tab!$D$2,700,VLOOKUP(F53,tab!$D$2:$E$702,2,0))))</f>
        <v>0</v>
      </c>
      <c r="J53" s="141">
        <f>IF(G53=0,0,IF(G53&lt;tab!$G$484,0,IF(G53&gt;tab!$G$2,700,VLOOKUP(G53,tab!$G$2:$H$484,2,0))))</f>
        <v>0</v>
      </c>
      <c r="K53" s="132">
        <f>IF(H53=0,0,IF(H53&gt;tab!$P$502,0,IF(H53&lt;tab!$P$2,700,VLOOKUP(H53,tab!$P$2:$Q$502,2,0))))</f>
        <v>0</v>
      </c>
      <c r="L53" s="201">
        <f t="shared" si="4"/>
        <v>0</v>
      </c>
    </row>
    <row r="54" spans="2:12" ht="15" customHeight="1" x14ac:dyDescent="0.35">
      <c r="B54" s="202">
        <f t="shared" si="3"/>
        <v>48</v>
      </c>
      <c r="C54" s="40"/>
      <c r="D54" s="40"/>
      <c r="E54" s="102" t="str">
        <f t="shared" si="2"/>
        <v/>
      </c>
      <c r="F54" s="72"/>
      <c r="G54" s="74"/>
      <c r="H54" s="135"/>
      <c r="I54" s="101">
        <f>IF(F54=0,0,IF(F54&gt;tab!$D$702,0,IF(F54&lt;tab!$D$2,700,VLOOKUP(F54,tab!$D$2:$E$702,2,0))))</f>
        <v>0</v>
      </c>
      <c r="J54" s="141">
        <f>IF(G54=0,0,IF(G54&lt;tab!$G$484,0,IF(G54&gt;tab!$G$2,700,VLOOKUP(G54,tab!$G$2:$H$484,2,0))))</f>
        <v>0</v>
      </c>
      <c r="K54" s="132">
        <f>IF(H54=0,0,IF(H54&gt;tab!$P$502,0,IF(H54&lt;tab!$P$2,700,VLOOKUP(H54,tab!$P$2:$Q$502,2,0))))</f>
        <v>0</v>
      </c>
      <c r="L54" s="201">
        <f t="shared" si="4"/>
        <v>0</v>
      </c>
    </row>
    <row r="55" spans="2:12" ht="15" customHeight="1" x14ac:dyDescent="0.35">
      <c r="B55" s="202">
        <f t="shared" si="3"/>
        <v>49</v>
      </c>
      <c r="C55" s="40"/>
      <c r="D55" s="40"/>
      <c r="E55" s="102" t="str">
        <f t="shared" si="2"/>
        <v/>
      </c>
      <c r="F55" s="72"/>
      <c r="G55" s="74"/>
      <c r="H55" s="135"/>
      <c r="I55" s="101">
        <f>IF(F55=0,0,IF(F55&gt;tab!$D$702,0,IF(F55&lt;tab!$D$2,700,VLOOKUP(F55,tab!$D$2:$E$702,2,0))))</f>
        <v>0</v>
      </c>
      <c r="J55" s="141">
        <f>IF(G55=0,0,IF(G55&lt;tab!$G$484,0,IF(G55&gt;tab!$G$2,700,VLOOKUP(G55,tab!$G$2:$H$484,2,0))))</f>
        <v>0</v>
      </c>
      <c r="K55" s="132">
        <f>IF(H55=0,0,IF(H55&gt;tab!$P$502,0,IF(H55&lt;tab!$P$2,700,VLOOKUP(H55,tab!$P$2:$Q$502,2,0))))</f>
        <v>0</v>
      </c>
      <c r="L55" s="201">
        <f t="shared" si="4"/>
        <v>0</v>
      </c>
    </row>
    <row r="56" spans="2:12" ht="15" customHeight="1" x14ac:dyDescent="0.35">
      <c r="B56" s="202">
        <f t="shared" si="3"/>
        <v>50</v>
      </c>
      <c r="C56" s="40"/>
      <c r="D56" s="40"/>
      <c r="E56" s="102" t="str">
        <f t="shared" si="2"/>
        <v/>
      </c>
      <c r="F56" s="72"/>
      <c r="G56" s="74"/>
      <c r="H56" s="135"/>
      <c r="I56" s="101">
        <f>IF(F56=0,0,IF(F56&gt;tab!$D$702,0,IF(F56&lt;tab!$D$2,700,VLOOKUP(F56,tab!$D$2:$E$702,2,0))))</f>
        <v>0</v>
      </c>
      <c r="J56" s="141">
        <f>IF(G56=0,0,IF(G56&lt;tab!$G$484,0,IF(G56&gt;tab!$G$2,700,VLOOKUP(G56,tab!$G$2:$H$484,2,0))))</f>
        <v>0</v>
      </c>
      <c r="K56" s="132">
        <f>IF(H56=0,0,IF(H56&gt;tab!$P$502,0,IF(H56&lt;tab!$P$2,700,VLOOKUP(H56,tab!$P$2:$Q$502,2,0))))</f>
        <v>0</v>
      </c>
      <c r="L56" s="201">
        <f t="shared" si="4"/>
        <v>0</v>
      </c>
    </row>
    <row r="57" spans="2:12" ht="15" customHeight="1" x14ac:dyDescent="0.35">
      <c r="B57" s="202">
        <f t="shared" si="3"/>
        <v>51</v>
      </c>
      <c r="C57" s="40"/>
      <c r="D57" s="40"/>
      <c r="E57" s="102" t="str">
        <f t="shared" si="2"/>
        <v/>
      </c>
      <c r="F57" s="72"/>
      <c r="G57" s="74"/>
      <c r="H57" s="135"/>
      <c r="I57" s="101">
        <f>IF(F57=0,0,IF(F57&gt;tab!$D$702,0,IF(F57&lt;tab!$D$2,700,VLOOKUP(F57,tab!$D$2:$E$702,2,0))))</f>
        <v>0</v>
      </c>
      <c r="J57" s="141">
        <f>IF(G57=0,0,IF(G57&lt;tab!$G$484,0,IF(G57&gt;tab!$G$2,700,VLOOKUP(G57,tab!$G$2:$H$484,2,0))))</f>
        <v>0</v>
      </c>
      <c r="K57" s="132">
        <f>IF(H57=0,0,IF(H57&gt;tab!$P$502,0,IF(H57&lt;tab!$P$2,700,VLOOKUP(H57,tab!$P$2:$Q$502,2,0))))</f>
        <v>0</v>
      </c>
      <c r="L57" s="201">
        <f t="shared" si="4"/>
        <v>0</v>
      </c>
    </row>
    <row r="58" spans="2:12" ht="15" customHeight="1" x14ac:dyDescent="0.35">
      <c r="B58" s="202">
        <f t="shared" si="3"/>
        <v>52</v>
      </c>
      <c r="C58" s="40"/>
      <c r="D58" s="40"/>
      <c r="E58" s="102" t="str">
        <f t="shared" si="2"/>
        <v/>
      </c>
      <c r="F58" s="72"/>
      <c r="G58" s="74"/>
      <c r="H58" s="135"/>
      <c r="I58" s="101">
        <f>IF(F58=0,0,IF(F58&gt;tab!$D$702,0,IF(F58&lt;tab!$D$2,700,VLOOKUP(F58,tab!$D$2:$E$702,2,0))))</f>
        <v>0</v>
      </c>
      <c r="J58" s="141">
        <f>IF(G58=0,0,IF(G58&lt;tab!$G$484,0,IF(G58&gt;tab!$G$2,700,VLOOKUP(G58,tab!$G$2:$H$484,2,0))))</f>
        <v>0</v>
      </c>
      <c r="K58" s="132">
        <f>IF(H58=0,0,IF(H58&gt;tab!$P$502,0,IF(H58&lt;tab!$P$2,700,VLOOKUP(H58,tab!$P$2:$Q$502,2,0))))</f>
        <v>0</v>
      </c>
      <c r="L58" s="201">
        <f t="shared" si="4"/>
        <v>0</v>
      </c>
    </row>
    <row r="59" spans="2:12" ht="15" customHeight="1" x14ac:dyDescent="0.35">
      <c r="B59" s="202">
        <f t="shared" si="3"/>
        <v>53</v>
      </c>
      <c r="C59" s="40"/>
      <c r="D59" s="40"/>
      <c r="E59" s="102" t="str">
        <f t="shared" si="2"/>
        <v/>
      </c>
      <c r="F59" s="72"/>
      <c r="G59" s="74"/>
      <c r="H59" s="135"/>
      <c r="I59" s="101">
        <f>IF(F59=0,0,IF(F59&gt;tab!$D$702,0,IF(F59&lt;tab!$D$2,700,VLOOKUP(F59,tab!$D$2:$E$702,2,0))))</f>
        <v>0</v>
      </c>
      <c r="J59" s="141">
        <f>IF(G59=0,0,IF(G59&lt;tab!$G$484,0,IF(G59&gt;tab!$G$2,700,VLOOKUP(G59,tab!$G$2:$H$484,2,0))))</f>
        <v>0</v>
      </c>
      <c r="K59" s="132">
        <f>IF(H59=0,0,IF(H59&gt;tab!$P$502,0,IF(H59&lt;tab!$P$2,700,VLOOKUP(H59,tab!$P$2:$Q$502,2,0))))</f>
        <v>0</v>
      </c>
      <c r="L59" s="201">
        <f t="shared" si="4"/>
        <v>0</v>
      </c>
    </row>
    <row r="60" spans="2:12" ht="15" customHeight="1" x14ac:dyDescent="0.35">
      <c r="B60" s="202">
        <f t="shared" si="3"/>
        <v>54</v>
      </c>
      <c r="C60" s="40"/>
      <c r="D60" s="40"/>
      <c r="E60" s="102" t="str">
        <f t="shared" si="2"/>
        <v/>
      </c>
      <c r="F60" s="72"/>
      <c r="G60" s="74"/>
      <c r="H60" s="135"/>
      <c r="I60" s="101">
        <f>IF(F60=0,0,IF(F60&gt;tab!$D$702,0,IF(F60&lt;tab!$D$2,700,VLOOKUP(F60,tab!$D$2:$E$702,2,0))))</f>
        <v>0</v>
      </c>
      <c r="J60" s="141">
        <f>IF(G60=0,0,IF(G60&lt;tab!$G$484,0,IF(G60&gt;tab!$G$2,700,VLOOKUP(G60,tab!$G$2:$H$484,2,0))))</f>
        <v>0</v>
      </c>
      <c r="K60" s="132">
        <f>IF(H60=0,0,IF(H60&gt;tab!$P$502,0,IF(H60&lt;tab!$P$2,700,VLOOKUP(H60,tab!$P$2:$Q$502,2,0))))</f>
        <v>0</v>
      </c>
      <c r="L60" s="201">
        <f t="shared" si="4"/>
        <v>0</v>
      </c>
    </row>
    <row r="61" spans="2:12" ht="15" customHeight="1" x14ac:dyDescent="0.35">
      <c r="B61" s="202">
        <f t="shared" si="3"/>
        <v>55</v>
      </c>
      <c r="C61" s="40"/>
      <c r="D61" s="40"/>
      <c r="E61" s="102" t="str">
        <f t="shared" si="2"/>
        <v/>
      </c>
      <c r="F61" s="72"/>
      <c r="G61" s="74"/>
      <c r="H61" s="135"/>
      <c r="I61" s="101">
        <f>IF(F61=0,0,IF(F61&gt;tab!$D$702,0,IF(F61&lt;tab!$D$2,700,VLOOKUP(F61,tab!$D$2:$E$702,2,0))))</f>
        <v>0</v>
      </c>
      <c r="J61" s="141">
        <f>IF(G61=0,0,IF(G61&lt;tab!$G$484,0,IF(G61&gt;tab!$G$2,700,VLOOKUP(G61,tab!$G$2:$H$484,2,0))))</f>
        <v>0</v>
      </c>
      <c r="K61" s="132">
        <f>IF(H61=0,0,IF(H61&gt;tab!$P$502,0,IF(H61&lt;tab!$P$2,700,VLOOKUP(H61,tab!$P$2:$Q$502,2,0))))</f>
        <v>0</v>
      </c>
      <c r="L61" s="201">
        <f t="shared" si="4"/>
        <v>0</v>
      </c>
    </row>
    <row r="62" spans="2:12" ht="15" customHeight="1" x14ac:dyDescent="0.35">
      <c r="B62" s="202">
        <f t="shared" si="3"/>
        <v>56</v>
      </c>
      <c r="C62" s="40"/>
      <c r="D62" s="40"/>
      <c r="E62" s="102" t="str">
        <f t="shared" si="2"/>
        <v/>
      </c>
      <c r="F62" s="72"/>
      <c r="G62" s="74"/>
      <c r="H62" s="135"/>
      <c r="I62" s="101">
        <f>IF(F62=0,0,IF(F62&gt;tab!$D$702,0,IF(F62&lt;tab!$D$2,700,VLOOKUP(F62,tab!$D$2:$E$702,2,0))))</f>
        <v>0</v>
      </c>
      <c r="J62" s="141">
        <f>IF(G62=0,0,IF(G62&lt;tab!$G$484,0,IF(G62&gt;tab!$G$2,700,VLOOKUP(G62,tab!$G$2:$H$484,2,0))))</f>
        <v>0</v>
      </c>
      <c r="K62" s="132">
        <f>IF(H62=0,0,IF(H62&gt;tab!$P$502,0,IF(H62&lt;tab!$P$2,700,VLOOKUP(H62,tab!$P$2:$Q$502,2,0))))</f>
        <v>0</v>
      </c>
      <c r="L62" s="201">
        <f t="shared" si="4"/>
        <v>0</v>
      </c>
    </row>
    <row r="63" spans="2:12" ht="15" customHeight="1" x14ac:dyDescent="0.35">
      <c r="B63" s="202">
        <f t="shared" si="3"/>
        <v>57</v>
      </c>
      <c r="C63" s="40"/>
      <c r="D63" s="40"/>
      <c r="E63" s="102" t="str">
        <f t="shared" si="2"/>
        <v/>
      </c>
      <c r="F63" s="72"/>
      <c r="G63" s="74"/>
      <c r="H63" s="135"/>
      <c r="I63" s="101">
        <f>IF(F63=0,0,IF(F63&gt;tab!$D$702,0,IF(F63&lt;tab!$D$2,700,VLOOKUP(F63,tab!$D$2:$E$702,2,0))))</f>
        <v>0</v>
      </c>
      <c r="J63" s="141">
        <f>IF(G63=0,0,IF(G63&lt;tab!$G$484,0,IF(G63&gt;tab!$G$2,700,VLOOKUP(G63,tab!$G$2:$H$484,2,0))))</f>
        <v>0</v>
      </c>
      <c r="K63" s="132">
        <f>IF(H63=0,0,IF(H63&gt;tab!$P$502,0,IF(H63&lt;tab!$P$2,700,VLOOKUP(H63,tab!$P$2:$Q$502,2,0))))</f>
        <v>0</v>
      </c>
      <c r="L63" s="201">
        <f t="shared" si="4"/>
        <v>0</v>
      </c>
    </row>
    <row r="64" spans="2:12" ht="15" customHeight="1" x14ac:dyDescent="0.35">
      <c r="B64" s="202">
        <f t="shared" si="3"/>
        <v>58</v>
      </c>
      <c r="C64" s="40"/>
      <c r="D64" s="40"/>
      <c r="E64" s="102" t="str">
        <f t="shared" si="2"/>
        <v/>
      </c>
      <c r="F64" s="72"/>
      <c r="G64" s="74"/>
      <c r="H64" s="135"/>
      <c r="I64" s="101">
        <f>IF(F64=0,0,IF(F64&gt;tab!$D$702,0,IF(F64&lt;tab!$D$2,700,VLOOKUP(F64,tab!$D$2:$E$702,2,0))))</f>
        <v>0</v>
      </c>
      <c r="J64" s="141">
        <f>IF(G64=0,0,IF(G64&lt;tab!$G$484,0,IF(G64&gt;tab!$G$2,700,VLOOKUP(G64,tab!$G$2:$H$484,2,0))))</f>
        <v>0</v>
      </c>
      <c r="K64" s="132">
        <f>IF(H64=0,0,IF(H64&gt;tab!$P$502,0,IF(H64&lt;tab!$P$2,700,VLOOKUP(H64,tab!$P$2:$Q$502,2,0))))</f>
        <v>0</v>
      </c>
      <c r="L64" s="201">
        <f t="shared" si="4"/>
        <v>0</v>
      </c>
    </row>
    <row r="65" spans="2:12" ht="15" customHeight="1" x14ac:dyDescent="0.35">
      <c r="B65" s="202">
        <f t="shared" si="3"/>
        <v>59</v>
      </c>
      <c r="C65" s="40"/>
      <c r="D65" s="40"/>
      <c r="E65" s="102" t="str">
        <f t="shared" si="2"/>
        <v/>
      </c>
      <c r="F65" s="72"/>
      <c r="G65" s="74"/>
      <c r="H65" s="135"/>
      <c r="I65" s="101">
        <f>IF(F65=0,0,IF(F65&gt;tab!$D$702,0,IF(F65&lt;tab!$D$2,700,VLOOKUP(F65,tab!$D$2:$E$702,2,0))))</f>
        <v>0</v>
      </c>
      <c r="J65" s="141">
        <f>IF(G65=0,0,IF(G65&lt;tab!$G$484,0,IF(G65&gt;tab!$G$2,700,VLOOKUP(G65,tab!$G$2:$H$484,2,0))))</f>
        <v>0</v>
      </c>
      <c r="K65" s="132">
        <f>IF(H65=0,0,IF(H65&gt;tab!$P$502,0,IF(H65&lt;tab!$P$2,700,VLOOKUP(H65,tab!$P$2:$Q$502,2,0))))</f>
        <v>0</v>
      </c>
      <c r="L65" s="201">
        <f t="shared" si="4"/>
        <v>0</v>
      </c>
    </row>
    <row r="66" spans="2:12" ht="15" customHeight="1" x14ac:dyDescent="0.35">
      <c r="B66" s="202">
        <f t="shared" si="3"/>
        <v>60</v>
      </c>
      <c r="C66" s="40"/>
      <c r="D66" s="40"/>
      <c r="E66" s="102" t="str">
        <f t="shared" si="2"/>
        <v/>
      </c>
      <c r="F66" s="72"/>
      <c r="G66" s="74"/>
      <c r="H66" s="135"/>
      <c r="I66" s="101">
        <f>IF(F66=0,0,IF(F66&gt;tab!$D$702,0,IF(F66&lt;tab!$D$2,700,VLOOKUP(F66,tab!$D$2:$E$702,2,0))))</f>
        <v>0</v>
      </c>
      <c r="J66" s="141">
        <f>IF(G66=0,0,IF(G66&lt;tab!$G$484,0,IF(G66&gt;tab!$G$2,700,VLOOKUP(G66,tab!$G$2:$H$484,2,0))))</f>
        <v>0</v>
      </c>
      <c r="K66" s="132">
        <f>IF(H66=0,0,IF(H66&gt;tab!$P$502,0,IF(H66&lt;tab!$P$2,700,VLOOKUP(H66,tab!$P$2:$Q$502,2,0))))</f>
        <v>0</v>
      </c>
      <c r="L66" s="201">
        <f t="shared" si="4"/>
        <v>0</v>
      </c>
    </row>
    <row r="67" spans="2:12" ht="15" customHeight="1" x14ac:dyDescent="0.35">
      <c r="B67" s="202">
        <f t="shared" si="3"/>
        <v>61</v>
      </c>
      <c r="C67" s="40"/>
      <c r="D67" s="40"/>
      <c r="E67" s="102" t="str">
        <f t="shared" si="2"/>
        <v/>
      </c>
      <c r="F67" s="72"/>
      <c r="G67" s="74"/>
      <c r="H67" s="135"/>
      <c r="I67" s="101">
        <f>IF(F67=0,0,IF(F67&gt;tab!$D$702,0,IF(F67&lt;tab!$D$2,700,VLOOKUP(F67,tab!$D$2:$E$702,2,0))))</f>
        <v>0</v>
      </c>
      <c r="J67" s="141">
        <f>IF(G67=0,0,IF(G67&lt;tab!$G$484,0,IF(G67&gt;tab!$G$2,700,VLOOKUP(G67,tab!$G$2:$H$484,2,0))))</f>
        <v>0</v>
      </c>
      <c r="K67" s="132">
        <f>IF(H67=0,0,IF(H67&gt;tab!$P$502,0,IF(H67&lt;tab!$P$2,700,VLOOKUP(H67,tab!$P$2:$Q$502,2,0))))</f>
        <v>0</v>
      </c>
      <c r="L67" s="201">
        <f t="shared" si="4"/>
        <v>0</v>
      </c>
    </row>
    <row r="68" spans="2:12" ht="15" customHeight="1" x14ac:dyDescent="0.35">
      <c r="B68" s="202">
        <f t="shared" si="3"/>
        <v>62</v>
      </c>
      <c r="C68" s="40"/>
      <c r="D68" s="40"/>
      <c r="E68" s="102" t="str">
        <f t="shared" si="2"/>
        <v/>
      </c>
      <c r="F68" s="72"/>
      <c r="G68" s="74"/>
      <c r="H68" s="135"/>
      <c r="I68" s="101">
        <f>IF(F68=0,0,IF(F68&gt;tab!$D$702,0,IF(F68&lt;tab!$D$2,700,VLOOKUP(F68,tab!$D$2:$E$702,2,0))))</f>
        <v>0</v>
      </c>
      <c r="J68" s="141">
        <f>IF(G68=0,0,IF(G68&lt;tab!$G$484,0,IF(G68&gt;tab!$G$2,700,VLOOKUP(G68,tab!$G$2:$H$484,2,0))))</f>
        <v>0</v>
      </c>
      <c r="K68" s="132">
        <f>IF(H68=0,0,IF(H68&gt;tab!$P$502,0,IF(H68&lt;tab!$P$2,700,VLOOKUP(H68,tab!$P$2:$Q$502,2,0))))</f>
        <v>0</v>
      </c>
      <c r="L68" s="201">
        <f t="shared" si="4"/>
        <v>0</v>
      </c>
    </row>
    <row r="69" spans="2:12" ht="15" customHeight="1" x14ac:dyDescent="0.35">
      <c r="B69" s="202">
        <f t="shared" si="3"/>
        <v>63</v>
      </c>
      <c r="C69" s="40"/>
      <c r="D69" s="40"/>
      <c r="E69" s="102" t="str">
        <f t="shared" si="2"/>
        <v/>
      </c>
      <c r="F69" s="72"/>
      <c r="G69" s="74"/>
      <c r="H69" s="135"/>
      <c r="I69" s="101">
        <f>IF(F69=0,0,IF(F69&gt;tab!$D$702,0,IF(F69&lt;tab!$D$2,700,VLOOKUP(F69,tab!$D$2:$E$702,2,0))))</f>
        <v>0</v>
      </c>
      <c r="J69" s="141">
        <f>IF(G69=0,0,IF(G69&lt;tab!$G$484,0,IF(G69&gt;tab!$G$2,700,VLOOKUP(G69,tab!$G$2:$H$484,2,0))))</f>
        <v>0</v>
      </c>
      <c r="K69" s="132">
        <f>IF(H69=0,0,IF(H69&gt;tab!$P$502,0,IF(H69&lt;tab!$P$2,700,VLOOKUP(H69,tab!$P$2:$Q$502,2,0))))</f>
        <v>0</v>
      </c>
      <c r="L69" s="201">
        <f t="shared" si="4"/>
        <v>0</v>
      </c>
    </row>
    <row r="70" spans="2:12" ht="15" customHeight="1" x14ac:dyDescent="0.35">
      <c r="B70" s="202">
        <f t="shared" si="3"/>
        <v>64</v>
      </c>
      <c r="C70" s="40"/>
      <c r="D70" s="40"/>
      <c r="E70" s="102" t="str">
        <f t="shared" si="2"/>
        <v/>
      </c>
      <c r="F70" s="72"/>
      <c r="G70" s="74"/>
      <c r="H70" s="135"/>
      <c r="I70" s="101">
        <f>IF(F70=0,0,IF(F70&gt;tab!$D$702,0,IF(F70&lt;tab!$D$2,700,VLOOKUP(F70,tab!$D$2:$E$702,2,0))))</f>
        <v>0</v>
      </c>
      <c r="J70" s="141">
        <f>IF(G70=0,0,IF(G70&lt;tab!$G$484,0,IF(G70&gt;tab!$G$2,700,VLOOKUP(G70,tab!$G$2:$H$484,2,0))))</f>
        <v>0</v>
      </c>
      <c r="K70" s="132">
        <f>IF(H70=0,0,IF(H70&gt;tab!$P$502,0,IF(H70&lt;tab!$P$2,700,VLOOKUP(H70,tab!$P$2:$Q$502,2,0))))</f>
        <v>0</v>
      </c>
      <c r="L70" s="201">
        <f t="shared" si="4"/>
        <v>0</v>
      </c>
    </row>
    <row r="71" spans="2:12" ht="15" customHeight="1" x14ac:dyDescent="0.35">
      <c r="B71" s="202">
        <f t="shared" ref="B71:B102" si="5">ROW(B65)</f>
        <v>65</v>
      </c>
      <c r="C71" s="40"/>
      <c r="D71" s="40"/>
      <c r="E71" s="102" t="str">
        <f t="shared" si="2"/>
        <v/>
      </c>
      <c r="F71" s="72"/>
      <c r="G71" s="74"/>
      <c r="H71" s="135"/>
      <c r="I71" s="101">
        <f>IF(F71=0,0,IF(F71&gt;tab!$D$702,0,IF(F71&lt;tab!$D$2,700,VLOOKUP(F71,tab!$D$2:$E$702,2,0))))</f>
        <v>0</v>
      </c>
      <c r="J71" s="141">
        <f>IF(G71=0,0,IF(G71&lt;tab!$G$484,0,IF(G71&gt;tab!$G$2,700,VLOOKUP(G71,tab!$G$2:$H$484,2,0))))</f>
        <v>0</v>
      </c>
      <c r="K71" s="132">
        <f>IF(H71=0,0,IF(H71&gt;tab!$P$502,0,IF(H71&lt;tab!$P$2,700,VLOOKUP(H71,tab!$P$2:$Q$502,2,0))))</f>
        <v>0</v>
      </c>
      <c r="L71" s="201">
        <f t="shared" ref="L71:L102" si="6">SUM(I71:K71)</f>
        <v>0</v>
      </c>
    </row>
    <row r="72" spans="2:12" ht="15" customHeight="1" x14ac:dyDescent="0.35">
      <c r="B72" s="202">
        <f t="shared" si="5"/>
        <v>66</v>
      </c>
      <c r="C72" s="40"/>
      <c r="D72" s="40"/>
      <c r="E72" s="102" t="str">
        <f t="shared" ref="E72:E106" si="7">IF(C72="","",IF($L$2="copii 2",2008,IF($L$2="copii 3",2009,"")))</f>
        <v/>
      </c>
      <c r="F72" s="72"/>
      <c r="G72" s="74"/>
      <c r="H72" s="135"/>
      <c r="I72" s="101">
        <f>IF(F72=0,0,IF(F72&gt;tab!$D$702,0,IF(F72&lt;tab!$D$2,700,VLOOKUP(F72,tab!$D$2:$E$702,2,0))))</f>
        <v>0</v>
      </c>
      <c r="J72" s="141">
        <f>IF(G72=0,0,IF(G72&lt;tab!$G$484,0,IF(G72&gt;tab!$G$2,700,VLOOKUP(G72,tab!$G$2:$H$484,2,0))))</f>
        <v>0</v>
      </c>
      <c r="K72" s="132">
        <f>IF(H72=0,0,IF(H72&gt;tab!$P$502,0,IF(H72&lt;tab!$P$2,700,VLOOKUP(H72,tab!$P$2:$Q$502,2,0))))</f>
        <v>0</v>
      </c>
      <c r="L72" s="201">
        <f t="shared" si="6"/>
        <v>0</v>
      </c>
    </row>
    <row r="73" spans="2:12" ht="15" customHeight="1" x14ac:dyDescent="0.35">
      <c r="B73" s="202">
        <f t="shared" si="5"/>
        <v>67</v>
      </c>
      <c r="C73" s="40"/>
      <c r="D73" s="40"/>
      <c r="E73" s="102" t="str">
        <f t="shared" si="7"/>
        <v/>
      </c>
      <c r="F73" s="72"/>
      <c r="G73" s="74"/>
      <c r="H73" s="135"/>
      <c r="I73" s="101">
        <f>IF(F73=0,0,IF(F73&gt;tab!$D$702,0,IF(F73&lt;tab!$D$2,700,VLOOKUP(F73,tab!$D$2:$E$702,2,0))))</f>
        <v>0</v>
      </c>
      <c r="J73" s="141">
        <f>IF(G73=0,0,IF(G73&lt;tab!$G$484,0,IF(G73&gt;tab!$G$2,700,VLOOKUP(G73,tab!$G$2:$H$484,2,0))))</f>
        <v>0</v>
      </c>
      <c r="K73" s="132">
        <f>IF(H73=0,0,IF(H73&gt;tab!$P$502,0,IF(H73&lt;tab!$P$2,700,VLOOKUP(H73,tab!$P$2:$Q$502,2,0))))</f>
        <v>0</v>
      </c>
      <c r="L73" s="201">
        <f t="shared" si="6"/>
        <v>0</v>
      </c>
    </row>
    <row r="74" spans="2:12" ht="15" customHeight="1" x14ac:dyDescent="0.35">
      <c r="B74" s="202">
        <f t="shared" si="5"/>
        <v>68</v>
      </c>
      <c r="C74" s="40"/>
      <c r="D74" s="40"/>
      <c r="E74" s="102" t="str">
        <f t="shared" si="7"/>
        <v/>
      </c>
      <c r="F74" s="72"/>
      <c r="G74" s="74"/>
      <c r="H74" s="135"/>
      <c r="I74" s="101">
        <f>IF(F74=0,0,IF(F74&gt;tab!$D$702,0,IF(F74&lt;tab!$D$2,700,VLOOKUP(F74,tab!$D$2:$E$702,2,0))))</f>
        <v>0</v>
      </c>
      <c r="J74" s="141">
        <f>IF(G74=0,0,IF(G74&lt;tab!$G$484,0,IF(G74&gt;tab!$G$2,700,VLOOKUP(G74,tab!$G$2:$H$484,2,0))))</f>
        <v>0</v>
      </c>
      <c r="K74" s="132">
        <f>IF(H74=0,0,IF(H74&gt;tab!$P$502,0,IF(H74&lt;tab!$P$2,700,VLOOKUP(H74,tab!$P$2:$Q$502,2,0))))</f>
        <v>0</v>
      </c>
      <c r="L74" s="201">
        <f t="shared" si="6"/>
        <v>0</v>
      </c>
    </row>
    <row r="75" spans="2:12" ht="15" customHeight="1" x14ac:dyDescent="0.35">
      <c r="B75" s="202">
        <f t="shared" si="5"/>
        <v>69</v>
      </c>
      <c r="C75" s="40"/>
      <c r="D75" s="40"/>
      <c r="E75" s="102" t="str">
        <f t="shared" si="7"/>
        <v/>
      </c>
      <c r="F75" s="72"/>
      <c r="G75" s="74"/>
      <c r="H75" s="135"/>
      <c r="I75" s="101">
        <f>IF(F75=0,0,IF(F75&gt;tab!$D$702,0,IF(F75&lt;tab!$D$2,700,VLOOKUP(F75,tab!$D$2:$E$702,2,0))))</f>
        <v>0</v>
      </c>
      <c r="J75" s="141">
        <f>IF(G75=0,0,IF(G75&lt;tab!$G$484,0,IF(G75&gt;tab!$G$2,700,VLOOKUP(G75,tab!$G$2:$H$484,2,0))))</f>
        <v>0</v>
      </c>
      <c r="K75" s="132">
        <f>IF(H75=0,0,IF(H75&gt;tab!$P$502,0,IF(H75&lt;tab!$P$2,700,VLOOKUP(H75,tab!$P$2:$Q$502,2,0))))</f>
        <v>0</v>
      </c>
      <c r="L75" s="201">
        <f t="shared" si="6"/>
        <v>0</v>
      </c>
    </row>
    <row r="76" spans="2:12" ht="15" customHeight="1" x14ac:dyDescent="0.35">
      <c r="B76" s="202">
        <f t="shared" si="5"/>
        <v>70</v>
      </c>
      <c r="C76" s="40"/>
      <c r="D76" s="40"/>
      <c r="E76" s="102" t="str">
        <f t="shared" si="7"/>
        <v/>
      </c>
      <c r="F76" s="72"/>
      <c r="G76" s="74"/>
      <c r="H76" s="135"/>
      <c r="I76" s="101">
        <f>IF(F76=0,0,IF(F76&gt;tab!$D$702,0,IF(F76&lt;tab!$D$2,700,VLOOKUP(F76,tab!$D$2:$E$702,2,0))))</f>
        <v>0</v>
      </c>
      <c r="J76" s="141">
        <f>IF(G76=0,0,IF(G76&lt;tab!$G$484,0,IF(G76&gt;tab!$G$2,700,VLOOKUP(G76,tab!$G$2:$H$484,2,0))))</f>
        <v>0</v>
      </c>
      <c r="K76" s="132">
        <f>IF(H76=0,0,IF(H76&gt;tab!$P$502,0,IF(H76&lt;tab!$P$2,700,VLOOKUP(H76,tab!$P$2:$Q$502,2,0))))</f>
        <v>0</v>
      </c>
      <c r="L76" s="201">
        <f t="shared" si="6"/>
        <v>0</v>
      </c>
    </row>
    <row r="77" spans="2:12" ht="15" customHeight="1" x14ac:dyDescent="0.35">
      <c r="B77" s="202">
        <f t="shared" si="5"/>
        <v>71</v>
      </c>
      <c r="C77" s="40"/>
      <c r="D77" s="40"/>
      <c r="E77" s="102" t="str">
        <f t="shared" si="7"/>
        <v/>
      </c>
      <c r="F77" s="72"/>
      <c r="G77" s="74"/>
      <c r="H77" s="135"/>
      <c r="I77" s="101">
        <f>IF(F77=0,0,IF(F77&gt;tab!$D$702,0,IF(F77&lt;tab!$D$2,700,VLOOKUP(F77,tab!$D$2:$E$702,2,0))))</f>
        <v>0</v>
      </c>
      <c r="J77" s="141">
        <f>IF(G77=0,0,IF(G77&lt;tab!$G$484,0,IF(G77&gt;tab!$G$2,700,VLOOKUP(G77,tab!$G$2:$H$484,2,0))))</f>
        <v>0</v>
      </c>
      <c r="K77" s="132">
        <f>IF(H77=0,0,IF(H77&gt;tab!$P$502,0,IF(H77&lt;tab!$P$2,700,VLOOKUP(H77,tab!$P$2:$Q$502,2,0))))</f>
        <v>0</v>
      </c>
      <c r="L77" s="201">
        <f t="shared" si="6"/>
        <v>0</v>
      </c>
    </row>
    <row r="78" spans="2:12" ht="15" customHeight="1" x14ac:dyDescent="0.35">
      <c r="B78" s="202">
        <f t="shared" si="5"/>
        <v>72</v>
      </c>
      <c r="C78" s="40"/>
      <c r="D78" s="40"/>
      <c r="E78" s="102" t="str">
        <f t="shared" si="7"/>
        <v/>
      </c>
      <c r="F78" s="72"/>
      <c r="G78" s="74"/>
      <c r="H78" s="135"/>
      <c r="I78" s="101">
        <f>IF(F78=0,0,IF(F78&gt;tab!$D$702,0,IF(F78&lt;tab!$D$2,700,VLOOKUP(F78,tab!$D$2:$E$702,2,0))))</f>
        <v>0</v>
      </c>
      <c r="J78" s="141">
        <f>IF(G78=0,0,IF(G78&lt;tab!$G$484,0,IF(G78&gt;tab!$G$2,700,VLOOKUP(G78,tab!$G$2:$H$484,2,0))))</f>
        <v>0</v>
      </c>
      <c r="K78" s="132">
        <f>IF(H78=0,0,IF(H78&gt;tab!$P$502,0,IF(H78&lt;tab!$P$2,700,VLOOKUP(H78,tab!$P$2:$Q$502,2,0))))</f>
        <v>0</v>
      </c>
      <c r="L78" s="201">
        <f t="shared" si="6"/>
        <v>0</v>
      </c>
    </row>
    <row r="79" spans="2:12" ht="15" customHeight="1" x14ac:dyDescent="0.35">
      <c r="B79" s="202">
        <f t="shared" si="5"/>
        <v>73</v>
      </c>
      <c r="C79" s="40"/>
      <c r="D79" s="40"/>
      <c r="E79" s="102" t="str">
        <f t="shared" si="7"/>
        <v/>
      </c>
      <c r="F79" s="72"/>
      <c r="G79" s="74"/>
      <c r="H79" s="135"/>
      <c r="I79" s="101">
        <f>IF(F79=0,0,IF(F79&gt;tab!$D$702,0,IF(F79&lt;tab!$D$2,700,VLOOKUP(F79,tab!$D$2:$E$702,2,0))))</f>
        <v>0</v>
      </c>
      <c r="J79" s="141">
        <f>IF(G79=0,0,IF(G79&lt;tab!$G$484,0,IF(G79&gt;tab!$G$2,700,VLOOKUP(G79,tab!$G$2:$H$484,2,0))))</f>
        <v>0</v>
      </c>
      <c r="K79" s="132">
        <f>IF(H79=0,0,IF(H79&gt;tab!$P$502,0,IF(H79&lt;tab!$P$2,700,VLOOKUP(H79,tab!$P$2:$Q$502,2,0))))</f>
        <v>0</v>
      </c>
      <c r="L79" s="201">
        <f t="shared" si="6"/>
        <v>0</v>
      </c>
    </row>
    <row r="80" spans="2:12" ht="15" customHeight="1" x14ac:dyDescent="0.35">
      <c r="B80" s="202">
        <f t="shared" si="5"/>
        <v>74</v>
      </c>
      <c r="C80" s="40"/>
      <c r="D80" s="40"/>
      <c r="E80" s="102" t="str">
        <f t="shared" si="7"/>
        <v/>
      </c>
      <c r="F80" s="72"/>
      <c r="G80" s="74"/>
      <c r="H80" s="135"/>
      <c r="I80" s="101">
        <f>IF(F80=0,0,IF(F80&gt;tab!$D$702,0,IF(F80&lt;tab!$D$2,700,VLOOKUP(F80,tab!$D$2:$E$702,2,0))))</f>
        <v>0</v>
      </c>
      <c r="J80" s="141">
        <f>IF(G80=0,0,IF(G80&lt;tab!$G$484,0,IF(G80&gt;tab!$G$2,700,VLOOKUP(G80,tab!$G$2:$H$484,2,0))))</f>
        <v>0</v>
      </c>
      <c r="K80" s="132">
        <f>IF(H80=0,0,IF(H80&gt;tab!$P$502,0,IF(H80&lt;tab!$P$2,700,VLOOKUP(H80,tab!$P$2:$Q$502,2,0))))</f>
        <v>0</v>
      </c>
      <c r="L80" s="201">
        <f t="shared" si="6"/>
        <v>0</v>
      </c>
    </row>
    <row r="81" spans="2:12" ht="15" customHeight="1" x14ac:dyDescent="0.35">
      <c r="B81" s="202">
        <f t="shared" si="5"/>
        <v>75</v>
      </c>
      <c r="C81" s="40"/>
      <c r="D81" s="40"/>
      <c r="E81" s="102" t="str">
        <f t="shared" si="7"/>
        <v/>
      </c>
      <c r="F81" s="72"/>
      <c r="G81" s="74"/>
      <c r="H81" s="135"/>
      <c r="I81" s="101">
        <f>IF(F81=0,0,IF(F81&gt;tab!$D$702,0,IF(F81&lt;tab!$D$2,700,VLOOKUP(F81,tab!$D$2:$E$702,2,0))))</f>
        <v>0</v>
      </c>
      <c r="J81" s="141">
        <f>IF(G81=0,0,IF(G81&lt;tab!$G$484,0,IF(G81&gt;tab!$G$2,700,VLOOKUP(G81,tab!$G$2:$H$484,2,0))))</f>
        <v>0</v>
      </c>
      <c r="K81" s="132">
        <f>IF(H81=0,0,IF(H81&gt;tab!$P$502,0,IF(H81&lt;tab!$P$2,700,VLOOKUP(H81,tab!$P$2:$Q$502,2,0))))</f>
        <v>0</v>
      </c>
      <c r="L81" s="201">
        <f t="shared" si="6"/>
        <v>0</v>
      </c>
    </row>
    <row r="82" spans="2:12" ht="15" customHeight="1" x14ac:dyDescent="0.35">
      <c r="B82" s="202">
        <f t="shared" si="5"/>
        <v>76</v>
      </c>
      <c r="C82" s="40"/>
      <c r="D82" s="40"/>
      <c r="E82" s="102" t="str">
        <f t="shared" si="7"/>
        <v/>
      </c>
      <c r="F82" s="72"/>
      <c r="G82" s="74"/>
      <c r="H82" s="135"/>
      <c r="I82" s="101">
        <f>IF(F82=0,0,IF(F82&gt;tab!$D$702,0,IF(F82&lt;tab!$D$2,700,VLOOKUP(F82,tab!$D$2:$E$702,2,0))))</f>
        <v>0</v>
      </c>
      <c r="J82" s="141">
        <f>IF(G82=0,0,IF(G82&lt;tab!$G$484,0,IF(G82&gt;tab!$G$2,700,VLOOKUP(G82,tab!$G$2:$H$484,2,0))))</f>
        <v>0</v>
      </c>
      <c r="K82" s="132">
        <f>IF(H82=0,0,IF(H82&gt;tab!$P$502,0,IF(H82&lt;tab!$P$2,700,VLOOKUP(H82,tab!$P$2:$Q$502,2,0))))</f>
        <v>0</v>
      </c>
      <c r="L82" s="201">
        <f t="shared" si="6"/>
        <v>0</v>
      </c>
    </row>
    <row r="83" spans="2:12" ht="15" customHeight="1" x14ac:dyDescent="0.35">
      <c r="B83" s="202">
        <f t="shared" si="5"/>
        <v>77</v>
      </c>
      <c r="C83" s="40"/>
      <c r="D83" s="40"/>
      <c r="E83" s="102" t="str">
        <f t="shared" si="7"/>
        <v/>
      </c>
      <c r="F83" s="72"/>
      <c r="G83" s="74"/>
      <c r="H83" s="135"/>
      <c r="I83" s="101">
        <f>IF(F83=0,0,IF(F83&gt;tab!$D$702,0,IF(F83&lt;tab!$D$2,700,VLOOKUP(F83,tab!$D$2:$E$702,2,0))))</f>
        <v>0</v>
      </c>
      <c r="J83" s="141">
        <f>IF(G83=0,0,IF(G83&lt;tab!$G$484,0,IF(G83&gt;tab!$G$2,700,VLOOKUP(G83,tab!$G$2:$H$484,2,0))))</f>
        <v>0</v>
      </c>
      <c r="K83" s="132">
        <f>IF(H83=0,0,IF(H83&gt;tab!$P$502,0,IF(H83&lt;tab!$P$2,700,VLOOKUP(H83,tab!$P$2:$Q$502,2,0))))</f>
        <v>0</v>
      </c>
      <c r="L83" s="201">
        <f t="shared" si="6"/>
        <v>0</v>
      </c>
    </row>
    <row r="84" spans="2:12" ht="15" customHeight="1" x14ac:dyDescent="0.35">
      <c r="B84" s="202">
        <f t="shared" si="5"/>
        <v>78</v>
      </c>
      <c r="C84" s="40"/>
      <c r="D84" s="40"/>
      <c r="E84" s="102" t="str">
        <f t="shared" si="7"/>
        <v/>
      </c>
      <c r="F84" s="72"/>
      <c r="G84" s="74"/>
      <c r="H84" s="135"/>
      <c r="I84" s="101">
        <f>IF(F84=0,0,IF(F84&gt;tab!$D$702,0,IF(F84&lt;tab!$D$2,700,VLOOKUP(F84,tab!$D$2:$E$702,2,0))))</f>
        <v>0</v>
      </c>
      <c r="J84" s="141">
        <f>IF(G84=0,0,IF(G84&lt;tab!$G$484,0,IF(G84&gt;tab!$G$2,700,VLOOKUP(G84,tab!$G$2:$H$484,2,0))))</f>
        <v>0</v>
      </c>
      <c r="K84" s="132">
        <f>IF(H84=0,0,IF(H84&gt;tab!$P$502,0,IF(H84&lt;tab!$P$2,700,VLOOKUP(H84,tab!$P$2:$Q$502,2,0))))</f>
        <v>0</v>
      </c>
      <c r="L84" s="201">
        <f t="shared" si="6"/>
        <v>0</v>
      </c>
    </row>
    <row r="85" spans="2:12" ht="15" customHeight="1" x14ac:dyDescent="0.35">
      <c r="B85" s="202">
        <f t="shared" si="5"/>
        <v>79</v>
      </c>
      <c r="C85" s="40"/>
      <c r="D85" s="40"/>
      <c r="E85" s="102" t="str">
        <f t="shared" si="7"/>
        <v/>
      </c>
      <c r="F85" s="72"/>
      <c r="G85" s="74"/>
      <c r="H85" s="135"/>
      <c r="I85" s="101">
        <f>IF(F85=0,0,IF(F85&gt;tab!$D$702,0,IF(F85&lt;tab!$D$2,700,VLOOKUP(F85,tab!$D$2:$E$702,2,0))))</f>
        <v>0</v>
      </c>
      <c r="J85" s="141">
        <f>IF(G85=0,0,IF(G85&lt;tab!$G$484,0,IF(G85&gt;tab!$G$2,700,VLOOKUP(G85,tab!$G$2:$H$484,2,0))))</f>
        <v>0</v>
      </c>
      <c r="K85" s="132">
        <f>IF(H85=0,0,IF(H85&gt;tab!$P$502,0,IF(H85&lt;tab!$P$2,700,VLOOKUP(H85,tab!$P$2:$Q$502,2,0))))</f>
        <v>0</v>
      </c>
      <c r="L85" s="201">
        <f t="shared" si="6"/>
        <v>0</v>
      </c>
    </row>
    <row r="86" spans="2:12" ht="15" customHeight="1" x14ac:dyDescent="0.35">
      <c r="B86" s="202">
        <f t="shared" si="5"/>
        <v>80</v>
      </c>
      <c r="C86" s="40"/>
      <c r="D86" s="40"/>
      <c r="E86" s="102" t="str">
        <f t="shared" si="7"/>
        <v/>
      </c>
      <c r="F86" s="72"/>
      <c r="G86" s="74"/>
      <c r="H86" s="135"/>
      <c r="I86" s="101">
        <f>IF(F86=0,0,IF(F86&gt;tab!$D$702,0,IF(F86&lt;tab!$D$2,700,VLOOKUP(F86,tab!$D$2:$E$702,2,0))))</f>
        <v>0</v>
      </c>
      <c r="J86" s="141">
        <f>IF(G86=0,0,IF(G86&lt;tab!$G$484,0,IF(G86&gt;tab!$G$2,700,VLOOKUP(G86,tab!$G$2:$H$484,2,0))))</f>
        <v>0</v>
      </c>
      <c r="K86" s="132">
        <f>IF(H86=0,0,IF(H86&gt;tab!$P$502,0,IF(H86&lt;tab!$P$2,700,VLOOKUP(H86,tab!$P$2:$Q$502,2,0))))</f>
        <v>0</v>
      </c>
      <c r="L86" s="201">
        <f t="shared" si="6"/>
        <v>0</v>
      </c>
    </row>
    <row r="87" spans="2:12" ht="15" customHeight="1" x14ac:dyDescent="0.35">
      <c r="B87" s="202">
        <f t="shared" si="5"/>
        <v>81</v>
      </c>
      <c r="C87" s="40"/>
      <c r="D87" s="40"/>
      <c r="E87" s="102" t="str">
        <f t="shared" si="7"/>
        <v/>
      </c>
      <c r="F87" s="72"/>
      <c r="G87" s="74"/>
      <c r="H87" s="135"/>
      <c r="I87" s="101">
        <f>IF(F87=0,0,IF(F87&gt;tab!$D$702,0,IF(F87&lt;tab!$D$2,700,VLOOKUP(F87,tab!$D$2:$E$702,2,0))))</f>
        <v>0</v>
      </c>
      <c r="J87" s="141">
        <f>IF(G87=0,0,IF(G87&lt;tab!$G$484,0,IF(G87&gt;tab!$G$2,700,VLOOKUP(G87,tab!$G$2:$H$484,2,0))))</f>
        <v>0</v>
      </c>
      <c r="K87" s="132">
        <f>IF(H87=0,0,IF(H87&gt;tab!$P$502,0,IF(H87&lt;tab!$P$2,700,VLOOKUP(H87,tab!$P$2:$Q$502,2,0))))</f>
        <v>0</v>
      </c>
      <c r="L87" s="201">
        <f t="shared" si="6"/>
        <v>0</v>
      </c>
    </row>
    <row r="88" spans="2:12" ht="15" customHeight="1" x14ac:dyDescent="0.35">
      <c r="B88" s="202">
        <f t="shared" si="5"/>
        <v>82</v>
      </c>
      <c r="C88" s="40"/>
      <c r="D88" s="40"/>
      <c r="E88" s="102" t="str">
        <f t="shared" si="7"/>
        <v/>
      </c>
      <c r="F88" s="72"/>
      <c r="G88" s="74"/>
      <c r="H88" s="135"/>
      <c r="I88" s="101">
        <f>IF(F88=0,0,IF(F88&gt;tab!$D$702,0,IF(F88&lt;tab!$D$2,700,VLOOKUP(F88,tab!$D$2:$E$702,2,0))))</f>
        <v>0</v>
      </c>
      <c r="J88" s="141">
        <f>IF(G88=0,0,IF(G88&lt;tab!$G$484,0,IF(G88&gt;tab!$G$2,700,VLOOKUP(G88,tab!$G$2:$H$484,2,0))))</f>
        <v>0</v>
      </c>
      <c r="K88" s="132">
        <f>IF(H88=0,0,IF(H88&gt;tab!$P$502,0,IF(H88&lt;tab!$P$2,700,VLOOKUP(H88,tab!$P$2:$Q$502,2,0))))</f>
        <v>0</v>
      </c>
      <c r="L88" s="201">
        <f t="shared" si="6"/>
        <v>0</v>
      </c>
    </row>
    <row r="89" spans="2:12" ht="15" customHeight="1" x14ac:dyDescent="0.35">
      <c r="B89" s="202">
        <f t="shared" si="5"/>
        <v>83</v>
      </c>
      <c r="C89" s="40"/>
      <c r="D89" s="40"/>
      <c r="E89" s="102" t="str">
        <f t="shared" si="7"/>
        <v/>
      </c>
      <c r="F89" s="72"/>
      <c r="G89" s="74"/>
      <c r="H89" s="135"/>
      <c r="I89" s="101">
        <f>IF(F89=0,0,IF(F89&gt;tab!$D$702,0,IF(F89&lt;tab!$D$2,700,VLOOKUP(F89,tab!$D$2:$E$702,2,0))))</f>
        <v>0</v>
      </c>
      <c r="J89" s="141">
        <f>IF(G89=0,0,IF(G89&lt;tab!$G$484,0,IF(G89&gt;tab!$G$2,700,VLOOKUP(G89,tab!$G$2:$H$484,2,0))))</f>
        <v>0</v>
      </c>
      <c r="K89" s="132">
        <f>IF(H89=0,0,IF(H89&gt;tab!$P$502,0,IF(H89&lt;tab!$P$2,700,VLOOKUP(H89,tab!$P$2:$Q$502,2,0))))</f>
        <v>0</v>
      </c>
      <c r="L89" s="201">
        <f t="shared" si="6"/>
        <v>0</v>
      </c>
    </row>
    <row r="90" spans="2:12" ht="15" customHeight="1" x14ac:dyDescent="0.35">
      <c r="B90" s="202">
        <f t="shared" si="5"/>
        <v>84</v>
      </c>
      <c r="C90" s="40"/>
      <c r="D90" s="40"/>
      <c r="E90" s="102" t="str">
        <f t="shared" si="7"/>
        <v/>
      </c>
      <c r="F90" s="72"/>
      <c r="G90" s="74"/>
      <c r="H90" s="135"/>
      <c r="I90" s="101">
        <f>IF(F90=0,0,IF(F90&gt;tab!$D$702,0,IF(F90&lt;tab!$D$2,700,VLOOKUP(F90,tab!$D$2:$E$702,2,0))))</f>
        <v>0</v>
      </c>
      <c r="J90" s="141">
        <f>IF(G90=0,0,IF(G90&lt;tab!$G$484,0,IF(G90&gt;tab!$G$2,700,VLOOKUP(G90,tab!$G$2:$H$484,2,0))))</f>
        <v>0</v>
      </c>
      <c r="K90" s="132">
        <f>IF(H90=0,0,IF(H90&gt;tab!$P$502,0,IF(H90&lt;tab!$P$2,700,VLOOKUP(H90,tab!$P$2:$Q$502,2,0))))</f>
        <v>0</v>
      </c>
      <c r="L90" s="201">
        <f t="shared" si="6"/>
        <v>0</v>
      </c>
    </row>
    <row r="91" spans="2:12" ht="15" customHeight="1" x14ac:dyDescent="0.35">
      <c r="B91" s="202">
        <f t="shared" si="5"/>
        <v>85</v>
      </c>
      <c r="C91" s="40"/>
      <c r="D91" s="40"/>
      <c r="E91" s="102" t="str">
        <f t="shared" si="7"/>
        <v/>
      </c>
      <c r="F91" s="72"/>
      <c r="G91" s="74"/>
      <c r="H91" s="135"/>
      <c r="I91" s="101">
        <f>IF(F91=0,0,IF(F91&gt;tab!$D$702,0,IF(F91&lt;tab!$D$2,700,VLOOKUP(F91,tab!$D$2:$E$702,2,0))))</f>
        <v>0</v>
      </c>
      <c r="J91" s="141">
        <f>IF(G91=0,0,IF(G91&lt;tab!$G$484,0,IF(G91&gt;tab!$G$2,700,VLOOKUP(G91,tab!$G$2:$H$484,2,0))))</f>
        <v>0</v>
      </c>
      <c r="K91" s="132">
        <f>IF(H91=0,0,IF(H91&gt;tab!$P$502,0,IF(H91&lt;tab!$P$2,700,VLOOKUP(H91,tab!$P$2:$Q$502,2,0))))</f>
        <v>0</v>
      </c>
      <c r="L91" s="201">
        <f t="shared" si="6"/>
        <v>0</v>
      </c>
    </row>
    <row r="92" spans="2:12" ht="15" customHeight="1" x14ac:dyDescent="0.35">
      <c r="B92" s="202">
        <f t="shared" si="5"/>
        <v>86</v>
      </c>
      <c r="C92" s="40"/>
      <c r="D92" s="40"/>
      <c r="E92" s="102" t="str">
        <f t="shared" si="7"/>
        <v/>
      </c>
      <c r="F92" s="72"/>
      <c r="G92" s="74"/>
      <c r="H92" s="135"/>
      <c r="I92" s="101">
        <f>IF(F92=0,0,IF(F92&gt;tab!$D$702,0,IF(F92&lt;tab!$D$2,700,VLOOKUP(F92,tab!$D$2:$E$702,2,0))))</f>
        <v>0</v>
      </c>
      <c r="J92" s="141">
        <f>IF(G92=0,0,IF(G92&lt;tab!$G$484,0,IF(G92&gt;tab!$G$2,700,VLOOKUP(G92,tab!$G$2:$H$484,2,0))))</f>
        <v>0</v>
      </c>
      <c r="K92" s="132">
        <f>IF(H92=0,0,IF(H92&gt;tab!$P$502,0,IF(H92&lt;tab!$P$2,700,VLOOKUP(H92,tab!$P$2:$Q$502,2,0))))</f>
        <v>0</v>
      </c>
      <c r="L92" s="201">
        <f t="shared" si="6"/>
        <v>0</v>
      </c>
    </row>
    <row r="93" spans="2:12" ht="15" customHeight="1" x14ac:dyDescent="0.35">
      <c r="B93" s="202">
        <f t="shared" si="5"/>
        <v>87</v>
      </c>
      <c r="C93" s="40"/>
      <c r="D93" s="40"/>
      <c r="E93" s="102" t="str">
        <f t="shared" si="7"/>
        <v/>
      </c>
      <c r="F93" s="72"/>
      <c r="G93" s="74"/>
      <c r="H93" s="135"/>
      <c r="I93" s="101">
        <f>IF(F93=0,0,IF(F93&gt;tab!$D$702,0,IF(F93&lt;tab!$D$2,700,VLOOKUP(F93,tab!$D$2:$E$702,2,0))))</f>
        <v>0</v>
      </c>
      <c r="J93" s="141">
        <f>IF(G93=0,0,IF(G93&lt;tab!$G$484,0,IF(G93&gt;tab!$G$2,700,VLOOKUP(G93,tab!$G$2:$H$484,2,0))))</f>
        <v>0</v>
      </c>
      <c r="K93" s="132">
        <f>IF(H93=0,0,IF(H93&gt;tab!$P$502,0,IF(H93&lt;tab!$P$2,700,VLOOKUP(H93,tab!$P$2:$Q$502,2,0))))</f>
        <v>0</v>
      </c>
      <c r="L93" s="201">
        <f t="shared" si="6"/>
        <v>0</v>
      </c>
    </row>
    <row r="94" spans="2:12" ht="15" customHeight="1" x14ac:dyDescent="0.35">
      <c r="B94" s="202">
        <f t="shared" si="5"/>
        <v>88</v>
      </c>
      <c r="C94" s="40"/>
      <c r="D94" s="40"/>
      <c r="E94" s="102" t="str">
        <f t="shared" si="7"/>
        <v/>
      </c>
      <c r="F94" s="72"/>
      <c r="G94" s="74"/>
      <c r="H94" s="135"/>
      <c r="I94" s="101">
        <f>IF(F94=0,0,IF(F94&gt;tab!$D$702,0,IF(F94&lt;tab!$D$2,700,VLOOKUP(F94,tab!$D$2:$E$702,2,0))))</f>
        <v>0</v>
      </c>
      <c r="J94" s="141">
        <f>IF(G94=0,0,IF(G94&lt;tab!$G$484,0,IF(G94&gt;tab!$G$2,700,VLOOKUP(G94,tab!$G$2:$H$484,2,0))))</f>
        <v>0</v>
      </c>
      <c r="K94" s="132">
        <f>IF(H94=0,0,IF(H94&gt;tab!$P$502,0,IF(H94&lt;tab!$P$2,700,VLOOKUP(H94,tab!$P$2:$Q$502,2,0))))</f>
        <v>0</v>
      </c>
      <c r="L94" s="201">
        <f t="shared" si="6"/>
        <v>0</v>
      </c>
    </row>
    <row r="95" spans="2:12" ht="15" customHeight="1" x14ac:dyDescent="0.35">
      <c r="B95" s="202">
        <f t="shared" si="5"/>
        <v>89</v>
      </c>
      <c r="C95" s="40"/>
      <c r="D95" s="40"/>
      <c r="E95" s="102" t="str">
        <f t="shared" si="7"/>
        <v/>
      </c>
      <c r="F95" s="72"/>
      <c r="G95" s="74"/>
      <c r="H95" s="135"/>
      <c r="I95" s="101">
        <f>IF(F95=0,0,IF(F95&gt;tab!$D$702,0,IF(F95&lt;tab!$D$2,700,VLOOKUP(F95,tab!$D$2:$E$702,2,0))))</f>
        <v>0</v>
      </c>
      <c r="J95" s="141">
        <f>IF(G95=0,0,IF(G95&lt;tab!$G$484,0,IF(G95&gt;tab!$G$2,700,VLOOKUP(G95,tab!$G$2:$H$484,2,0))))</f>
        <v>0</v>
      </c>
      <c r="K95" s="132">
        <f>IF(H95=0,0,IF(H95&gt;tab!$P$502,0,IF(H95&lt;tab!$P$2,700,VLOOKUP(H95,tab!$P$2:$Q$502,2,0))))</f>
        <v>0</v>
      </c>
      <c r="L95" s="201">
        <f t="shared" si="6"/>
        <v>0</v>
      </c>
    </row>
    <row r="96" spans="2:12" ht="15" customHeight="1" x14ac:dyDescent="0.35">
      <c r="B96" s="202">
        <f t="shared" si="5"/>
        <v>90</v>
      </c>
      <c r="C96" s="40"/>
      <c r="D96" s="40"/>
      <c r="E96" s="102" t="str">
        <f t="shared" si="7"/>
        <v/>
      </c>
      <c r="F96" s="72"/>
      <c r="G96" s="74"/>
      <c r="H96" s="135"/>
      <c r="I96" s="101">
        <f>IF(F96=0,0,IF(F96&gt;tab!$D$702,0,IF(F96&lt;tab!$D$2,700,VLOOKUP(F96,tab!$D$2:$E$702,2,0))))</f>
        <v>0</v>
      </c>
      <c r="J96" s="141">
        <f>IF(G96=0,0,IF(G96&lt;tab!$G$484,0,IF(G96&gt;tab!$G$2,700,VLOOKUP(G96,tab!$G$2:$H$484,2,0))))</f>
        <v>0</v>
      </c>
      <c r="K96" s="132">
        <f>IF(H96=0,0,IF(H96&gt;tab!$P$502,0,IF(H96&lt;tab!$P$2,700,VLOOKUP(H96,tab!$P$2:$Q$502,2,0))))</f>
        <v>0</v>
      </c>
      <c r="L96" s="201">
        <f t="shared" si="6"/>
        <v>0</v>
      </c>
    </row>
    <row r="97" spans="2:12" ht="15" customHeight="1" x14ac:dyDescent="0.35">
      <c r="B97" s="202">
        <f t="shared" si="5"/>
        <v>91</v>
      </c>
      <c r="C97" s="40"/>
      <c r="D97" s="40"/>
      <c r="E97" s="102" t="str">
        <f t="shared" si="7"/>
        <v/>
      </c>
      <c r="F97" s="72"/>
      <c r="G97" s="74"/>
      <c r="H97" s="135"/>
      <c r="I97" s="101">
        <f>IF(F97=0,0,IF(F97&gt;tab!$D$702,0,IF(F97&lt;tab!$D$2,700,VLOOKUP(F97,tab!$D$2:$E$702,2,0))))</f>
        <v>0</v>
      </c>
      <c r="J97" s="141">
        <f>IF(G97=0,0,IF(G97&lt;tab!$G$484,0,IF(G97&gt;tab!$G$2,700,VLOOKUP(G97,tab!$G$2:$H$484,2,0))))</f>
        <v>0</v>
      </c>
      <c r="K97" s="132">
        <f>IF(H97=0,0,IF(H97&gt;tab!$P$502,0,IF(H97&lt;tab!$P$2,700,VLOOKUP(H97,tab!$P$2:$Q$502,2,0))))</f>
        <v>0</v>
      </c>
      <c r="L97" s="201">
        <f t="shared" si="6"/>
        <v>0</v>
      </c>
    </row>
    <row r="98" spans="2:12" ht="15" customHeight="1" x14ac:dyDescent="0.35">
      <c r="B98" s="202">
        <f t="shared" si="5"/>
        <v>92</v>
      </c>
      <c r="C98" s="40"/>
      <c r="D98" s="40"/>
      <c r="E98" s="102" t="str">
        <f t="shared" si="7"/>
        <v/>
      </c>
      <c r="F98" s="72"/>
      <c r="G98" s="74"/>
      <c r="H98" s="135"/>
      <c r="I98" s="101">
        <f>IF(F98=0,0,IF(F98&gt;tab!$D$702,0,IF(F98&lt;tab!$D$2,700,VLOOKUP(F98,tab!$D$2:$E$702,2,0))))</f>
        <v>0</v>
      </c>
      <c r="J98" s="141">
        <f>IF(G98=0,0,IF(G98&lt;tab!$G$484,0,IF(G98&gt;tab!$G$2,700,VLOOKUP(G98,tab!$G$2:$H$484,2,0))))</f>
        <v>0</v>
      </c>
      <c r="K98" s="132">
        <f>IF(H98=0,0,IF(H98&gt;tab!$P$502,0,IF(H98&lt;tab!$P$2,700,VLOOKUP(H98,tab!$P$2:$Q$502,2,0))))</f>
        <v>0</v>
      </c>
      <c r="L98" s="201">
        <f t="shared" si="6"/>
        <v>0</v>
      </c>
    </row>
    <row r="99" spans="2:12" ht="15" customHeight="1" x14ac:dyDescent="0.35">
      <c r="B99" s="202">
        <f t="shared" si="5"/>
        <v>93</v>
      </c>
      <c r="C99" s="40"/>
      <c r="D99" s="40"/>
      <c r="E99" s="102" t="str">
        <f t="shared" si="7"/>
        <v/>
      </c>
      <c r="F99" s="72"/>
      <c r="G99" s="74"/>
      <c r="H99" s="135"/>
      <c r="I99" s="101">
        <f>IF(F99=0,0,IF(F99&gt;tab!$D$702,0,IF(F99&lt;tab!$D$2,700,VLOOKUP(F99,tab!$D$2:$E$702,2,0))))</f>
        <v>0</v>
      </c>
      <c r="J99" s="141">
        <f>IF(G99=0,0,IF(G99&lt;tab!$G$484,0,IF(G99&gt;tab!$G$2,700,VLOOKUP(G99,tab!$G$2:$H$484,2,0))))</f>
        <v>0</v>
      </c>
      <c r="K99" s="132">
        <f>IF(H99=0,0,IF(H99&gt;tab!$P$502,0,IF(H99&lt;tab!$P$2,700,VLOOKUP(H99,tab!$P$2:$Q$502,2,0))))</f>
        <v>0</v>
      </c>
      <c r="L99" s="201">
        <f t="shared" si="6"/>
        <v>0</v>
      </c>
    </row>
    <row r="100" spans="2:12" ht="15" customHeight="1" x14ac:dyDescent="0.35">
      <c r="B100" s="202">
        <f t="shared" si="5"/>
        <v>94</v>
      </c>
      <c r="C100" s="40"/>
      <c r="D100" s="40"/>
      <c r="E100" s="102" t="str">
        <f t="shared" si="7"/>
        <v/>
      </c>
      <c r="F100" s="72"/>
      <c r="G100" s="74"/>
      <c r="H100" s="135"/>
      <c r="I100" s="101">
        <f>IF(F100=0,0,IF(F100&gt;tab!$D$702,0,IF(F100&lt;tab!$D$2,700,VLOOKUP(F100,tab!$D$2:$E$702,2,0))))</f>
        <v>0</v>
      </c>
      <c r="J100" s="141">
        <f>IF(G100=0,0,IF(G100&lt;tab!$G$484,0,IF(G100&gt;tab!$G$2,700,VLOOKUP(G100,tab!$G$2:$H$484,2,0))))</f>
        <v>0</v>
      </c>
      <c r="K100" s="132">
        <f>IF(H100=0,0,IF(H100&gt;tab!$P$502,0,IF(H100&lt;tab!$P$2,700,VLOOKUP(H100,tab!$P$2:$Q$502,2,0))))</f>
        <v>0</v>
      </c>
      <c r="L100" s="201">
        <f t="shared" si="6"/>
        <v>0</v>
      </c>
    </row>
    <row r="101" spans="2:12" ht="15" customHeight="1" x14ac:dyDescent="0.35">
      <c r="B101" s="202">
        <f t="shared" si="5"/>
        <v>95</v>
      </c>
      <c r="C101" s="40"/>
      <c r="D101" s="40"/>
      <c r="E101" s="102" t="str">
        <f t="shared" si="7"/>
        <v/>
      </c>
      <c r="F101" s="72"/>
      <c r="G101" s="74"/>
      <c r="H101" s="135"/>
      <c r="I101" s="101">
        <f>IF(F101=0,0,IF(F101&gt;tab!$D$702,0,IF(F101&lt;tab!$D$2,700,VLOOKUP(F101,tab!$D$2:$E$702,2,0))))</f>
        <v>0</v>
      </c>
      <c r="J101" s="141">
        <f>IF(G101=0,0,IF(G101&lt;tab!$G$484,0,IF(G101&gt;tab!$G$2,700,VLOOKUP(G101,tab!$G$2:$H$484,2,0))))</f>
        <v>0</v>
      </c>
      <c r="K101" s="132">
        <f>IF(H101=0,0,IF(H101&gt;tab!$P$502,0,IF(H101&lt;tab!$P$2,700,VLOOKUP(H101,tab!$P$2:$Q$502,2,0))))</f>
        <v>0</v>
      </c>
      <c r="L101" s="201">
        <f t="shared" si="6"/>
        <v>0</v>
      </c>
    </row>
    <row r="102" spans="2:12" ht="15" customHeight="1" x14ac:dyDescent="0.35">
      <c r="B102" s="202">
        <f t="shared" si="5"/>
        <v>96</v>
      </c>
      <c r="C102" s="40"/>
      <c r="D102" s="40"/>
      <c r="E102" s="102" t="str">
        <f t="shared" si="7"/>
        <v/>
      </c>
      <c r="F102" s="72"/>
      <c r="G102" s="74"/>
      <c r="H102" s="135"/>
      <c r="I102" s="101">
        <f>IF(F102=0,0,IF(F102&gt;tab!$D$702,0,IF(F102&lt;tab!$D$2,700,VLOOKUP(F102,tab!$D$2:$E$702,2,0))))</f>
        <v>0</v>
      </c>
      <c r="J102" s="141">
        <f>IF(G102=0,0,IF(G102&lt;tab!$G$484,0,IF(G102&gt;tab!$G$2,700,VLOOKUP(G102,tab!$G$2:$H$484,2,0))))</f>
        <v>0</v>
      </c>
      <c r="K102" s="132">
        <f>IF(H102=0,0,IF(H102&gt;tab!$P$502,0,IF(H102&lt;tab!$P$2,700,VLOOKUP(H102,tab!$P$2:$Q$502,2,0))))</f>
        <v>0</v>
      </c>
      <c r="L102" s="201">
        <f t="shared" si="6"/>
        <v>0</v>
      </c>
    </row>
    <row r="103" spans="2:12" ht="15" customHeight="1" x14ac:dyDescent="0.35">
      <c r="B103" s="202">
        <f t="shared" ref="B103:B106" si="8">ROW(B97)</f>
        <v>97</v>
      </c>
      <c r="C103" s="40"/>
      <c r="D103" s="40"/>
      <c r="E103" s="102" t="str">
        <f t="shared" si="7"/>
        <v/>
      </c>
      <c r="F103" s="72"/>
      <c r="G103" s="74"/>
      <c r="H103" s="135"/>
      <c r="I103" s="101">
        <f>IF(F103=0,0,IF(F103&gt;tab!$D$702,0,IF(F103&lt;tab!$D$2,700,VLOOKUP(F103,tab!$D$2:$E$702,2,0))))</f>
        <v>0</v>
      </c>
      <c r="J103" s="141">
        <f>IF(G103=0,0,IF(G103&lt;tab!$G$484,0,IF(G103&gt;tab!$G$2,700,VLOOKUP(G103,tab!$G$2:$H$484,2,0))))</f>
        <v>0</v>
      </c>
      <c r="K103" s="132">
        <f>IF(H103=0,0,IF(H103&gt;tab!$P$502,0,IF(H103&lt;tab!$P$2,700,VLOOKUP(H103,tab!$P$2:$Q$502,2,0))))</f>
        <v>0</v>
      </c>
      <c r="L103" s="201">
        <f t="shared" ref="L103:L106" si="9">SUM(I103:K103)</f>
        <v>0</v>
      </c>
    </row>
    <row r="104" spans="2:12" ht="15" customHeight="1" x14ac:dyDescent="0.35">
      <c r="B104" s="202">
        <f t="shared" si="8"/>
        <v>98</v>
      </c>
      <c r="C104" s="40"/>
      <c r="D104" s="40"/>
      <c r="E104" s="102" t="str">
        <f t="shared" si="7"/>
        <v/>
      </c>
      <c r="F104" s="72"/>
      <c r="G104" s="74"/>
      <c r="H104" s="135"/>
      <c r="I104" s="101">
        <f>IF(F104=0,0,IF(F104&gt;tab!$D$702,0,IF(F104&lt;tab!$D$2,700,VLOOKUP(F104,tab!$D$2:$E$702,2,0))))</f>
        <v>0</v>
      </c>
      <c r="J104" s="141">
        <f>IF(G104=0,0,IF(G104&lt;tab!$G$484,0,IF(G104&gt;tab!$G$2,700,VLOOKUP(G104,tab!$G$2:$H$484,2,0))))</f>
        <v>0</v>
      </c>
      <c r="K104" s="132">
        <f>IF(H104=0,0,IF(H104&gt;tab!$P$502,0,IF(H104&lt;tab!$P$2,700,VLOOKUP(H104,tab!$P$2:$Q$502,2,0))))</f>
        <v>0</v>
      </c>
      <c r="L104" s="201">
        <f t="shared" si="9"/>
        <v>0</v>
      </c>
    </row>
    <row r="105" spans="2:12" ht="15" customHeight="1" x14ac:dyDescent="0.35">
      <c r="B105" s="202">
        <f t="shared" si="8"/>
        <v>99</v>
      </c>
      <c r="C105" s="40"/>
      <c r="D105" s="40"/>
      <c r="E105" s="102" t="str">
        <f t="shared" si="7"/>
        <v/>
      </c>
      <c r="F105" s="72"/>
      <c r="G105" s="74"/>
      <c r="H105" s="135"/>
      <c r="I105" s="101">
        <f>IF(F105=0,0,IF(F105&gt;tab!$D$702,0,IF(F105&lt;tab!$D$2,700,VLOOKUP(F105,tab!$D$2:$E$702,2,0))))</f>
        <v>0</v>
      </c>
      <c r="J105" s="141">
        <f>IF(G105=0,0,IF(G105&lt;tab!$G$484,0,IF(G105&gt;tab!$G$2,700,VLOOKUP(G105,tab!$G$2:$H$484,2,0))))</f>
        <v>0</v>
      </c>
      <c r="K105" s="132">
        <f>IF(H105=0,0,IF(H105&gt;tab!$P$502,0,IF(H105&lt;tab!$P$2,700,VLOOKUP(H105,tab!$P$2:$Q$502,2,0))))</f>
        <v>0</v>
      </c>
      <c r="L105" s="201">
        <f t="shared" si="9"/>
        <v>0</v>
      </c>
    </row>
    <row r="106" spans="2:12" ht="15" customHeight="1" x14ac:dyDescent="0.35">
      <c r="B106" s="202">
        <f t="shared" si="8"/>
        <v>100</v>
      </c>
      <c r="C106" s="40"/>
      <c r="D106" s="40"/>
      <c r="E106" s="102" t="str">
        <f t="shared" si="7"/>
        <v/>
      </c>
      <c r="F106" s="72"/>
      <c r="G106" s="74"/>
      <c r="H106" s="135"/>
      <c r="I106" s="101">
        <f>IF(F106=0,0,IF(F106&gt;tab!$D$702,0,IF(F106&lt;tab!$D$2,700,VLOOKUP(F106,tab!$D$2:$E$702,2,0))))</f>
        <v>0</v>
      </c>
      <c r="J106" s="141">
        <f>IF(G106=0,0,IF(G106&lt;tab!$G$484,0,IF(G106&gt;tab!$G$2,700,VLOOKUP(G106,tab!$G$2:$H$484,2,0))))</f>
        <v>0</v>
      </c>
      <c r="K106" s="132">
        <f>IF(H106=0,0,IF(H106&gt;tab!$P$502,0,IF(H106&lt;tab!$P$2,700,VLOOKUP(H106,tab!$P$2:$Q$502,2,0))))</f>
        <v>0</v>
      </c>
      <c r="L106" s="201">
        <f t="shared" si="9"/>
        <v>0</v>
      </c>
    </row>
  </sheetData>
  <sheetProtection algorithmName="SHA-512" hashValue="faZ9OwknjsyEhPjJE3VQWuir+BxA3pdfePkQajmoO0eNH/RL3BfSwQgrPtZU0vNZwyBewlz+iaiT6kNz6z0Z6g==" saltValue="8zXTS77MgJTgPcgixVXW/w==" spinCount="100000" sheet="1" selectLockedCells="1" sort="0" autoFilter="0"/>
  <protectedRanges>
    <protectedRange sqref="F6:G6 C7:D106 F11:G106" name="B2B"/>
    <protectedRange sqref="I6:J106" name="B2F_1"/>
    <protectedRange sqref="H6 H11:H106" name="B1F_3"/>
    <protectedRange sqref="K6:K106" name="B1F_1_1"/>
    <protectedRange sqref="L6:L106" name="B1F_2_1"/>
    <protectedRange sqref="E7:E106" name="B1F_3_2"/>
    <protectedRange sqref="C6" name="B3B_1"/>
    <protectedRange sqref="D6" name="B3B_2"/>
    <protectedRange sqref="E6" name="B1F_3_2_1_2"/>
    <protectedRange sqref="B7:B106" name="B1F"/>
    <protectedRange sqref="B6" name="B3B_3"/>
    <protectedRange sqref="F10:G10" name="B2F"/>
    <protectedRange sqref="H10" name="B1F_1"/>
    <protectedRange sqref="F7:G9" name="B2B_1"/>
    <protectedRange sqref="H7:H9" name="B1F_3_1"/>
  </protectedRanges>
  <autoFilter ref="F6:L6" xr:uid="{7E9CBD4A-9A60-42BC-B92D-6834484D1A73}">
    <sortState ref="F7:L106">
      <sortCondition descending="1" ref="L6"/>
    </sortState>
  </autoFilter>
  <conditionalFormatting sqref="F13:F106">
    <cfRule type="containsBlanks" dxfId="88" priority="26" stopIfTrue="1">
      <formula>LEN(TRIM(F13))=0</formula>
    </cfRule>
    <cfRule type="cellIs" dxfId="87" priority="27" stopIfTrue="1" operator="notBetween">
      <formula>7.1</formula>
      <formula>14.1</formula>
    </cfRule>
  </conditionalFormatting>
  <conditionalFormatting sqref="G13:G106">
    <cfRule type="containsBlanks" dxfId="86" priority="24" stopIfTrue="1">
      <formula>LEN(TRIM(G13))=0</formula>
    </cfRule>
    <cfRule type="cellIs" dxfId="85" priority="25" stopIfTrue="1" operator="notBetween">
      <formula>1.03</formula>
      <formula>5.85</formula>
    </cfRule>
  </conditionalFormatting>
  <conditionalFormatting sqref="C7:D106">
    <cfRule type="notContainsBlanks" dxfId="84" priority="23">
      <formula>LEN(TRIM(C7))&gt;0</formula>
    </cfRule>
  </conditionalFormatting>
  <conditionalFormatting sqref="F11:F12">
    <cfRule type="containsBlanks" dxfId="83" priority="21" stopIfTrue="1">
      <formula>LEN(TRIM(F11))=0</formula>
    </cfRule>
    <cfRule type="cellIs" dxfId="82" priority="22" stopIfTrue="1" operator="notBetween">
      <formula>7.1</formula>
      <formula>14.1</formula>
    </cfRule>
  </conditionalFormatting>
  <conditionalFormatting sqref="G11:G12">
    <cfRule type="containsBlanks" dxfId="81" priority="19" stopIfTrue="1">
      <formula>LEN(TRIM(G11))=0</formula>
    </cfRule>
    <cfRule type="cellIs" dxfId="80" priority="20" stopIfTrue="1" operator="notBetween">
      <formula>1.03</formula>
      <formula>5.85</formula>
    </cfRule>
  </conditionalFormatting>
  <conditionalFormatting sqref="L2">
    <cfRule type="containsText" dxfId="79" priority="17" operator="containsText" text="alege">
      <formula>NOT(ISERROR(SEARCH("alege",L2)))</formula>
    </cfRule>
  </conditionalFormatting>
  <conditionalFormatting sqref="H11:H106">
    <cfRule type="containsBlanks" dxfId="78" priority="15" stopIfTrue="1">
      <formula>LEN(TRIM(H11))=0</formula>
    </cfRule>
  </conditionalFormatting>
  <conditionalFormatting sqref="E7:E106">
    <cfRule type="notContainsBlanks" dxfId="77" priority="13">
      <formula>LEN(TRIM(E7))&gt;0</formula>
    </cfRule>
  </conditionalFormatting>
  <conditionalFormatting sqref="F10">
    <cfRule type="containsBlanks" dxfId="51" priority="11" stopIfTrue="1">
      <formula>LEN(TRIM(F10))=0</formula>
    </cfRule>
    <cfRule type="cellIs" dxfId="50" priority="12" stopIfTrue="1" operator="notBetween">
      <formula>7.1</formula>
      <formula>14.1</formula>
    </cfRule>
  </conditionalFormatting>
  <conditionalFormatting sqref="G10">
    <cfRule type="containsBlanks" dxfId="49" priority="9" stopIfTrue="1">
      <formula>LEN(TRIM(G10))=0</formula>
    </cfRule>
    <cfRule type="cellIs" dxfId="48" priority="10" stopIfTrue="1" operator="notBetween">
      <formula>1.03</formula>
      <formula>5.85</formula>
    </cfRule>
  </conditionalFormatting>
  <conditionalFormatting sqref="H10">
    <cfRule type="containsBlanks" dxfId="47" priority="7" stopIfTrue="1">
      <formula>LEN(TRIM(H10))=0</formula>
    </cfRule>
  </conditionalFormatting>
  <conditionalFormatting sqref="F7:F9">
    <cfRule type="containsBlanks" dxfId="46" priority="5" stopIfTrue="1">
      <formula>LEN(TRIM(F7))=0</formula>
    </cfRule>
    <cfRule type="cellIs" dxfId="45" priority="6" stopIfTrue="1" operator="notBetween">
      <formula>7.1</formula>
      <formula>14.1</formula>
    </cfRule>
  </conditionalFormatting>
  <conditionalFormatting sqref="G7:G9">
    <cfRule type="containsBlanks" dxfId="44" priority="3" stopIfTrue="1">
      <formula>LEN(TRIM(G7))=0</formula>
    </cfRule>
    <cfRule type="cellIs" dxfId="43" priority="4" stopIfTrue="1" operator="notBetween">
      <formula>1.03</formula>
      <formula>5.85</formula>
    </cfRule>
  </conditionalFormatting>
  <conditionalFormatting sqref="H7:H9">
    <cfRule type="containsBlanks" dxfId="42" priority="1" stopIfTrue="1">
      <formula>LEN(TRIM(H7))=0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stopIfTrue="1" operator="notBetween" id="{7D440533-A2BD-465E-A4A4-1E77CAE174C3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H11:H106</xm:sqref>
        </x14:conditionalFormatting>
        <x14:conditionalFormatting xmlns:xm="http://schemas.microsoft.com/office/excel/2006/main">
          <x14:cfRule type="cellIs" priority="8" stopIfTrue="1" operator="notBetween" id="{B0F60067-8962-4831-A936-75618DEC9479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H10</xm:sqref>
        </x14:conditionalFormatting>
        <x14:conditionalFormatting xmlns:xm="http://schemas.microsoft.com/office/excel/2006/main">
          <x14:cfRule type="cellIs" priority="2" stopIfTrue="1" operator="notBetween" id="{BD6D8048-1E46-4401-AE39-4E009664D391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H7:H9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BB8411-F5D7-4679-88F0-48A622BDBE51}">
          <x14:formula1>
            <xm:f>tab!$V$2:$V$4</xm:f>
          </x14:formula1>
          <xm:sqref>L2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2:L106"/>
  <sheetViews>
    <sheetView showGridLines="0" showRowColHeaders="0" workbookViewId="0">
      <selection activeCell="L2" sqref="L2"/>
    </sheetView>
  </sheetViews>
  <sheetFormatPr defaultRowHeight="15" customHeight="1" x14ac:dyDescent="0.35"/>
  <cols>
    <col min="1" max="1" width="4.7265625" style="1" customWidth="1"/>
    <col min="2" max="2" width="4.7265625" style="42" customWidth="1"/>
    <col min="3" max="3" width="25.7265625" style="4" customWidth="1"/>
    <col min="4" max="4" width="20.7265625" style="4" customWidth="1"/>
    <col min="5" max="5" width="10.7265625" style="42" customWidth="1"/>
    <col min="6" max="7" width="10.7265625" style="4" customWidth="1"/>
    <col min="8" max="8" width="10.7265625" style="9" customWidth="1"/>
    <col min="9" max="10" width="10.7265625" style="3" customWidth="1"/>
    <col min="11" max="11" width="10.7265625" style="133" customWidth="1"/>
    <col min="12" max="12" width="10.7265625" style="77" customWidth="1"/>
    <col min="13" max="251" width="8.7265625" style="4"/>
    <col min="252" max="252" width="7" style="4" customWidth="1"/>
    <col min="253" max="253" width="20.54296875" style="4" customWidth="1"/>
    <col min="254" max="254" width="36.453125" style="4" customWidth="1"/>
    <col min="255" max="255" width="10.453125" style="4" customWidth="1"/>
    <col min="256" max="256" width="7.26953125" style="4" customWidth="1"/>
    <col min="257" max="257" width="10.26953125" style="4" customWidth="1"/>
    <col min="258" max="258" width="8" style="4" customWidth="1"/>
    <col min="259" max="259" width="10.26953125" style="4" customWidth="1"/>
    <col min="260" max="260" width="8.453125" style="4" customWidth="1"/>
    <col min="261" max="261" width="10.453125" style="4" customWidth="1"/>
    <col min="262" max="262" width="7.1796875" style="4" customWidth="1"/>
    <col min="263" max="263" width="10.26953125" style="4" customWidth="1"/>
    <col min="264" max="264" width="8.453125" style="4" customWidth="1"/>
    <col min="265" max="507" width="8.7265625" style="4"/>
    <col min="508" max="508" width="7" style="4" customWidth="1"/>
    <col min="509" max="509" width="20.54296875" style="4" customWidth="1"/>
    <col min="510" max="510" width="36.453125" style="4" customWidth="1"/>
    <col min="511" max="511" width="10.453125" style="4" customWidth="1"/>
    <col min="512" max="512" width="7.26953125" style="4" customWidth="1"/>
    <col min="513" max="513" width="10.26953125" style="4" customWidth="1"/>
    <col min="514" max="514" width="8" style="4" customWidth="1"/>
    <col min="515" max="515" width="10.26953125" style="4" customWidth="1"/>
    <col min="516" max="516" width="8.453125" style="4" customWidth="1"/>
    <col min="517" max="517" width="10.453125" style="4" customWidth="1"/>
    <col min="518" max="518" width="7.1796875" style="4" customWidth="1"/>
    <col min="519" max="519" width="10.26953125" style="4" customWidth="1"/>
    <col min="520" max="520" width="8.453125" style="4" customWidth="1"/>
    <col min="521" max="763" width="8.7265625" style="4"/>
    <col min="764" max="764" width="7" style="4" customWidth="1"/>
    <col min="765" max="765" width="20.54296875" style="4" customWidth="1"/>
    <col min="766" max="766" width="36.453125" style="4" customWidth="1"/>
    <col min="767" max="767" width="10.453125" style="4" customWidth="1"/>
    <col min="768" max="768" width="7.26953125" style="4" customWidth="1"/>
    <col min="769" max="769" width="10.26953125" style="4" customWidth="1"/>
    <col min="770" max="770" width="8" style="4" customWidth="1"/>
    <col min="771" max="771" width="10.26953125" style="4" customWidth="1"/>
    <col min="772" max="772" width="8.453125" style="4" customWidth="1"/>
    <col min="773" max="773" width="10.453125" style="4" customWidth="1"/>
    <col min="774" max="774" width="7.1796875" style="4" customWidth="1"/>
    <col min="775" max="775" width="10.26953125" style="4" customWidth="1"/>
    <col min="776" max="776" width="8.453125" style="4" customWidth="1"/>
    <col min="777" max="1019" width="8.7265625" style="4"/>
    <col min="1020" max="1020" width="7" style="4" customWidth="1"/>
    <col min="1021" max="1021" width="20.54296875" style="4" customWidth="1"/>
    <col min="1022" max="1022" width="36.453125" style="4" customWidth="1"/>
    <col min="1023" max="1023" width="10.453125" style="4" customWidth="1"/>
    <col min="1024" max="1024" width="7.26953125" style="4" customWidth="1"/>
    <col min="1025" max="1025" width="10.26953125" style="4" customWidth="1"/>
    <col min="1026" max="1026" width="8" style="4" customWidth="1"/>
    <col min="1027" max="1027" width="10.26953125" style="4" customWidth="1"/>
    <col min="1028" max="1028" width="8.453125" style="4" customWidth="1"/>
    <col min="1029" max="1029" width="10.453125" style="4" customWidth="1"/>
    <col min="1030" max="1030" width="7.1796875" style="4" customWidth="1"/>
    <col min="1031" max="1031" width="10.26953125" style="4" customWidth="1"/>
    <col min="1032" max="1032" width="8.453125" style="4" customWidth="1"/>
    <col min="1033" max="1275" width="8.7265625" style="4"/>
    <col min="1276" max="1276" width="7" style="4" customWidth="1"/>
    <col min="1277" max="1277" width="20.54296875" style="4" customWidth="1"/>
    <col min="1278" max="1278" width="36.453125" style="4" customWidth="1"/>
    <col min="1279" max="1279" width="10.453125" style="4" customWidth="1"/>
    <col min="1280" max="1280" width="7.26953125" style="4" customWidth="1"/>
    <col min="1281" max="1281" width="10.26953125" style="4" customWidth="1"/>
    <col min="1282" max="1282" width="8" style="4" customWidth="1"/>
    <col min="1283" max="1283" width="10.26953125" style="4" customWidth="1"/>
    <col min="1284" max="1284" width="8.453125" style="4" customWidth="1"/>
    <col min="1285" max="1285" width="10.453125" style="4" customWidth="1"/>
    <col min="1286" max="1286" width="7.1796875" style="4" customWidth="1"/>
    <col min="1287" max="1287" width="10.26953125" style="4" customWidth="1"/>
    <col min="1288" max="1288" width="8.453125" style="4" customWidth="1"/>
    <col min="1289" max="1531" width="8.7265625" style="4"/>
    <col min="1532" max="1532" width="7" style="4" customWidth="1"/>
    <col min="1533" max="1533" width="20.54296875" style="4" customWidth="1"/>
    <col min="1534" max="1534" width="36.453125" style="4" customWidth="1"/>
    <col min="1535" max="1535" width="10.453125" style="4" customWidth="1"/>
    <col min="1536" max="1536" width="7.26953125" style="4" customWidth="1"/>
    <col min="1537" max="1537" width="10.26953125" style="4" customWidth="1"/>
    <col min="1538" max="1538" width="8" style="4" customWidth="1"/>
    <col min="1539" max="1539" width="10.26953125" style="4" customWidth="1"/>
    <col min="1540" max="1540" width="8.453125" style="4" customWidth="1"/>
    <col min="1541" max="1541" width="10.453125" style="4" customWidth="1"/>
    <col min="1542" max="1542" width="7.1796875" style="4" customWidth="1"/>
    <col min="1543" max="1543" width="10.26953125" style="4" customWidth="1"/>
    <col min="1544" max="1544" width="8.453125" style="4" customWidth="1"/>
    <col min="1545" max="1787" width="8.7265625" style="4"/>
    <col min="1788" max="1788" width="7" style="4" customWidth="1"/>
    <col min="1789" max="1789" width="20.54296875" style="4" customWidth="1"/>
    <col min="1790" max="1790" width="36.453125" style="4" customWidth="1"/>
    <col min="1791" max="1791" width="10.453125" style="4" customWidth="1"/>
    <col min="1792" max="1792" width="7.26953125" style="4" customWidth="1"/>
    <col min="1793" max="1793" width="10.26953125" style="4" customWidth="1"/>
    <col min="1794" max="1794" width="8" style="4" customWidth="1"/>
    <col min="1795" max="1795" width="10.26953125" style="4" customWidth="1"/>
    <col min="1796" max="1796" width="8.453125" style="4" customWidth="1"/>
    <col min="1797" max="1797" width="10.453125" style="4" customWidth="1"/>
    <col min="1798" max="1798" width="7.1796875" style="4" customWidth="1"/>
    <col min="1799" max="1799" width="10.26953125" style="4" customWidth="1"/>
    <col min="1800" max="1800" width="8.453125" style="4" customWidth="1"/>
    <col min="1801" max="2043" width="8.7265625" style="4"/>
    <col min="2044" max="2044" width="7" style="4" customWidth="1"/>
    <col min="2045" max="2045" width="20.54296875" style="4" customWidth="1"/>
    <col min="2046" max="2046" width="36.453125" style="4" customWidth="1"/>
    <col min="2047" max="2047" width="10.453125" style="4" customWidth="1"/>
    <col min="2048" max="2048" width="7.26953125" style="4" customWidth="1"/>
    <col min="2049" max="2049" width="10.26953125" style="4" customWidth="1"/>
    <col min="2050" max="2050" width="8" style="4" customWidth="1"/>
    <col min="2051" max="2051" width="10.26953125" style="4" customWidth="1"/>
    <col min="2052" max="2052" width="8.453125" style="4" customWidth="1"/>
    <col min="2053" max="2053" width="10.453125" style="4" customWidth="1"/>
    <col min="2054" max="2054" width="7.1796875" style="4" customWidth="1"/>
    <col min="2055" max="2055" width="10.26953125" style="4" customWidth="1"/>
    <col min="2056" max="2056" width="8.453125" style="4" customWidth="1"/>
    <col min="2057" max="2299" width="8.7265625" style="4"/>
    <col min="2300" max="2300" width="7" style="4" customWidth="1"/>
    <col min="2301" max="2301" width="20.54296875" style="4" customWidth="1"/>
    <col min="2302" max="2302" width="36.453125" style="4" customWidth="1"/>
    <col min="2303" max="2303" width="10.453125" style="4" customWidth="1"/>
    <col min="2304" max="2304" width="7.26953125" style="4" customWidth="1"/>
    <col min="2305" max="2305" width="10.26953125" style="4" customWidth="1"/>
    <col min="2306" max="2306" width="8" style="4" customWidth="1"/>
    <col min="2307" max="2307" width="10.26953125" style="4" customWidth="1"/>
    <col min="2308" max="2308" width="8.453125" style="4" customWidth="1"/>
    <col min="2309" max="2309" width="10.453125" style="4" customWidth="1"/>
    <col min="2310" max="2310" width="7.1796875" style="4" customWidth="1"/>
    <col min="2311" max="2311" width="10.26953125" style="4" customWidth="1"/>
    <col min="2312" max="2312" width="8.453125" style="4" customWidth="1"/>
    <col min="2313" max="2555" width="8.7265625" style="4"/>
    <col min="2556" max="2556" width="7" style="4" customWidth="1"/>
    <col min="2557" max="2557" width="20.54296875" style="4" customWidth="1"/>
    <col min="2558" max="2558" width="36.453125" style="4" customWidth="1"/>
    <col min="2559" max="2559" width="10.453125" style="4" customWidth="1"/>
    <col min="2560" max="2560" width="7.26953125" style="4" customWidth="1"/>
    <col min="2561" max="2561" width="10.26953125" style="4" customWidth="1"/>
    <col min="2562" max="2562" width="8" style="4" customWidth="1"/>
    <col min="2563" max="2563" width="10.26953125" style="4" customWidth="1"/>
    <col min="2564" max="2564" width="8.453125" style="4" customWidth="1"/>
    <col min="2565" max="2565" width="10.453125" style="4" customWidth="1"/>
    <col min="2566" max="2566" width="7.1796875" style="4" customWidth="1"/>
    <col min="2567" max="2567" width="10.26953125" style="4" customWidth="1"/>
    <col min="2568" max="2568" width="8.453125" style="4" customWidth="1"/>
    <col min="2569" max="2811" width="8.7265625" style="4"/>
    <col min="2812" max="2812" width="7" style="4" customWidth="1"/>
    <col min="2813" max="2813" width="20.54296875" style="4" customWidth="1"/>
    <col min="2814" max="2814" width="36.453125" style="4" customWidth="1"/>
    <col min="2815" max="2815" width="10.453125" style="4" customWidth="1"/>
    <col min="2816" max="2816" width="7.26953125" style="4" customWidth="1"/>
    <col min="2817" max="2817" width="10.26953125" style="4" customWidth="1"/>
    <col min="2818" max="2818" width="8" style="4" customWidth="1"/>
    <col min="2819" max="2819" width="10.26953125" style="4" customWidth="1"/>
    <col min="2820" max="2820" width="8.453125" style="4" customWidth="1"/>
    <col min="2821" max="2821" width="10.453125" style="4" customWidth="1"/>
    <col min="2822" max="2822" width="7.1796875" style="4" customWidth="1"/>
    <col min="2823" max="2823" width="10.26953125" style="4" customWidth="1"/>
    <col min="2824" max="2824" width="8.453125" style="4" customWidth="1"/>
    <col min="2825" max="3067" width="8.7265625" style="4"/>
    <col min="3068" max="3068" width="7" style="4" customWidth="1"/>
    <col min="3069" max="3069" width="20.54296875" style="4" customWidth="1"/>
    <col min="3070" max="3070" width="36.453125" style="4" customWidth="1"/>
    <col min="3071" max="3071" width="10.453125" style="4" customWidth="1"/>
    <col min="3072" max="3072" width="7.26953125" style="4" customWidth="1"/>
    <col min="3073" max="3073" width="10.26953125" style="4" customWidth="1"/>
    <col min="3074" max="3074" width="8" style="4" customWidth="1"/>
    <col min="3075" max="3075" width="10.26953125" style="4" customWidth="1"/>
    <col min="3076" max="3076" width="8.453125" style="4" customWidth="1"/>
    <col min="3077" max="3077" width="10.453125" style="4" customWidth="1"/>
    <col min="3078" max="3078" width="7.1796875" style="4" customWidth="1"/>
    <col min="3079" max="3079" width="10.26953125" style="4" customWidth="1"/>
    <col min="3080" max="3080" width="8.453125" style="4" customWidth="1"/>
    <col min="3081" max="3323" width="8.7265625" style="4"/>
    <col min="3324" max="3324" width="7" style="4" customWidth="1"/>
    <col min="3325" max="3325" width="20.54296875" style="4" customWidth="1"/>
    <col min="3326" max="3326" width="36.453125" style="4" customWidth="1"/>
    <col min="3327" max="3327" width="10.453125" style="4" customWidth="1"/>
    <col min="3328" max="3328" width="7.26953125" style="4" customWidth="1"/>
    <col min="3329" max="3329" width="10.26953125" style="4" customWidth="1"/>
    <col min="3330" max="3330" width="8" style="4" customWidth="1"/>
    <col min="3331" max="3331" width="10.26953125" style="4" customWidth="1"/>
    <col min="3332" max="3332" width="8.453125" style="4" customWidth="1"/>
    <col min="3333" max="3333" width="10.453125" style="4" customWidth="1"/>
    <col min="3334" max="3334" width="7.1796875" style="4" customWidth="1"/>
    <col min="3335" max="3335" width="10.26953125" style="4" customWidth="1"/>
    <col min="3336" max="3336" width="8.453125" style="4" customWidth="1"/>
    <col min="3337" max="3579" width="8.7265625" style="4"/>
    <col min="3580" max="3580" width="7" style="4" customWidth="1"/>
    <col min="3581" max="3581" width="20.54296875" style="4" customWidth="1"/>
    <col min="3582" max="3582" width="36.453125" style="4" customWidth="1"/>
    <col min="3583" max="3583" width="10.453125" style="4" customWidth="1"/>
    <col min="3584" max="3584" width="7.26953125" style="4" customWidth="1"/>
    <col min="3585" max="3585" width="10.26953125" style="4" customWidth="1"/>
    <col min="3586" max="3586" width="8" style="4" customWidth="1"/>
    <col min="3587" max="3587" width="10.26953125" style="4" customWidth="1"/>
    <col min="3588" max="3588" width="8.453125" style="4" customWidth="1"/>
    <col min="3589" max="3589" width="10.453125" style="4" customWidth="1"/>
    <col min="3590" max="3590" width="7.1796875" style="4" customWidth="1"/>
    <col min="3591" max="3591" width="10.26953125" style="4" customWidth="1"/>
    <col min="3592" max="3592" width="8.453125" style="4" customWidth="1"/>
    <col min="3593" max="3835" width="8.7265625" style="4"/>
    <col min="3836" max="3836" width="7" style="4" customWidth="1"/>
    <col min="3837" max="3837" width="20.54296875" style="4" customWidth="1"/>
    <col min="3838" max="3838" width="36.453125" style="4" customWidth="1"/>
    <col min="3839" max="3839" width="10.453125" style="4" customWidth="1"/>
    <col min="3840" max="3840" width="7.26953125" style="4" customWidth="1"/>
    <col min="3841" max="3841" width="10.26953125" style="4" customWidth="1"/>
    <col min="3842" max="3842" width="8" style="4" customWidth="1"/>
    <col min="3843" max="3843" width="10.26953125" style="4" customWidth="1"/>
    <col min="3844" max="3844" width="8.453125" style="4" customWidth="1"/>
    <col min="3845" max="3845" width="10.453125" style="4" customWidth="1"/>
    <col min="3846" max="3846" width="7.1796875" style="4" customWidth="1"/>
    <col min="3847" max="3847" width="10.26953125" style="4" customWidth="1"/>
    <col min="3848" max="3848" width="8.453125" style="4" customWidth="1"/>
    <col min="3849" max="4091" width="8.7265625" style="4"/>
    <col min="4092" max="4092" width="7" style="4" customWidth="1"/>
    <col min="4093" max="4093" width="20.54296875" style="4" customWidth="1"/>
    <col min="4094" max="4094" width="36.453125" style="4" customWidth="1"/>
    <col min="4095" max="4095" width="10.453125" style="4" customWidth="1"/>
    <col min="4096" max="4096" width="7.26953125" style="4" customWidth="1"/>
    <col min="4097" max="4097" width="10.26953125" style="4" customWidth="1"/>
    <col min="4098" max="4098" width="8" style="4" customWidth="1"/>
    <col min="4099" max="4099" width="10.26953125" style="4" customWidth="1"/>
    <col min="4100" max="4100" width="8.453125" style="4" customWidth="1"/>
    <col min="4101" max="4101" width="10.453125" style="4" customWidth="1"/>
    <col min="4102" max="4102" width="7.1796875" style="4" customWidth="1"/>
    <col min="4103" max="4103" width="10.26953125" style="4" customWidth="1"/>
    <col min="4104" max="4104" width="8.453125" style="4" customWidth="1"/>
    <col min="4105" max="4347" width="8.7265625" style="4"/>
    <col min="4348" max="4348" width="7" style="4" customWidth="1"/>
    <col min="4349" max="4349" width="20.54296875" style="4" customWidth="1"/>
    <col min="4350" max="4350" width="36.453125" style="4" customWidth="1"/>
    <col min="4351" max="4351" width="10.453125" style="4" customWidth="1"/>
    <col min="4352" max="4352" width="7.26953125" style="4" customWidth="1"/>
    <col min="4353" max="4353" width="10.26953125" style="4" customWidth="1"/>
    <col min="4354" max="4354" width="8" style="4" customWidth="1"/>
    <col min="4355" max="4355" width="10.26953125" style="4" customWidth="1"/>
    <col min="4356" max="4356" width="8.453125" style="4" customWidth="1"/>
    <col min="4357" max="4357" width="10.453125" style="4" customWidth="1"/>
    <col min="4358" max="4358" width="7.1796875" style="4" customWidth="1"/>
    <col min="4359" max="4359" width="10.26953125" style="4" customWidth="1"/>
    <col min="4360" max="4360" width="8.453125" style="4" customWidth="1"/>
    <col min="4361" max="4603" width="8.7265625" style="4"/>
    <col min="4604" max="4604" width="7" style="4" customWidth="1"/>
    <col min="4605" max="4605" width="20.54296875" style="4" customWidth="1"/>
    <col min="4606" max="4606" width="36.453125" style="4" customWidth="1"/>
    <col min="4607" max="4607" width="10.453125" style="4" customWidth="1"/>
    <col min="4608" max="4608" width="7.26953125" style="4" customWidth="1"/>
    <col min="4609" max="4609" width="10.26953125" style="4" customWidth="1"/>
    <col min="4610" max="4610" width="8" style="4" customWidth="1"/>
    <col min="4611" max="4611" width="10.26953125" style="4" customWidth="1"/>
    <col min="4612" max="4612" width="8.453125" style="4" customWidth="1"/>
    <col min="4613" max="4613" width="10.453125" style="4" customWidth="1"/>
    <col min="4614" max="4614" width="7.1796875" style="4" customWidth="1"/>
    <col min="4615" max="4615" width="10.26953125" style="4" customWidth="1"/>
    <col min="4616" max="4616" width="8.453125" style="4" customWidth="1"/>
    <col min="4617" max="4859" width="8.7265625" style="4"/>
    <col min="4860" max="4860" width="7" style="4" customWidth="1"/>
    <col min="4861" max="4861" width="20.54296875" style="4" customWidth="1"/>
    <col min="4862" max="4862" width="36.453125" style="4" customWidth="1"/>
    <col min="4863" max="4863" width="10.453125" style="4" customWidth="1"/>
    <col min="4864" max="4864" width="7.26953125" style="4" customWidth="1"/>
    <col min="4865" max="4865" width="10.26953125" style="4" customWidth="1"/>
    <col min="4866" max="4866" width="8" style="4" customWidth="1"/>
    <col min="4867" max="4867" width="10.26953125" style="4" customWidth="1"/>
    <col min="4868" max="4868" width="8.453125" style="4" customWidth="1"/>
    <col min="4869" max="4869" width="10.453125" style="4" customWidth="1"/>
    <col min="4870" max="4870" width="7.1796875" style="4" customWidth="1"/>
    <col min="4871" max="4871" width="10.26953125" style="4" customWidth="1"/>
    <col min="4872" max="4872" width="8.453125" style="4" customWidth="1"/>
    <col min="4873" max="5115" width="8.7265625" style="4"/>
    <col min="5116" max="5116" width="7" style="4" customWidth="1"/>
    <col min="5117" max="5117" width="20.54296875" style="4" customWidth="1"/>
    <col min="5118" max="5118" width="36.453125" style="4" customWidth="1"/>
    <col min="5119" max="5119" width="10.453125" style="4" customWidth="1"/>
    <col min="5120" max="5120" width="7.26953125" style="4" customWidth="1"/>
    <col min="5121" max="5121" width="10.26953125" style="4" customWidth="1"/>
    <col min="5122" max="5122" width="8" style="4" customWidth="1"/>
    <col min="5123" max="5123" width="10.26953125" style="4" customWidth="1"/>
    <col min="5124" max="5124" width="8.453125" style="4" customWidth="1"/>
    <col min="5125" max="5125" width="10.453125" style="4" customWidth="1"/>
    <col min="5126" max="5126" width="7.1796875" style="4" customWidth="1"/>
    <col min="5127" max="5127" width="10.26953125" style="4" customWidth="1"/>
    <col min="5128" max="5128" width="8.453125" style="4" customWidth="1"/>
    <col min="5129" max="5371" width="8.7265625" style="4"/>
    <col min="5372" max="5372" width="7" style="4" customWidth="1"/>
    <col min="5373" max="5373" width="20.54296875" style="4" customWidth="1"/>
    <col min="5374" max="5374" width="36.453125" style="4" customWidth="1"/>
    <col min="5375" max="5375" width="10.453125" style="4" customWidth="1"/>
    <col min="5376" max="5376" width="7.26953125" style="4" customWidth="1"/>
    <col min="5377" max="5377" width="10.26953125" style="4" customWidth="1"/>
    <col min="5378" max="5378" width="8" style="4" customWidth="1"/>
    <col min="5379" max="5379" width="10.26953125" style="4" customWidth="1"/>
    <col min="5380" max="5380" width="8.453125" style="4" customWidth="1"/>
    <col min="5381" max="5381" width="10.453125" style="4" customWidth="1"/>
    <col min="5382" max="5382" width="7.1796875" style="4" customWidth="1"/>
    <col min="5383" max="5383" width="10.26953125" style="4" customWidth="1"/>
    <col min="5384" max="5384" width="8.453125" style="4" customWidth="1"/>
    <col min="5385" max="5627" width="8.7265625" style="4"/>
    <col min="5628" max="5628" width="7" style="4" customWidth="1"/>
    <col min="5629" max="5629" width="20.54296875" style="4" customWidth="1"/>
    <col min="5630" max="5630" width="36.453125" style="4" customWidth="1"/>
    <col min="5631" max="5631" width="10.453125" style="4" customWidth="1"/>
    <col min="5632" max="5632" width="7.26953125" style="4" customWidth="1"/>
    <col min="5633" max="5633" width="10.26953125" style="4" customWidth="1"/>
    <col min="5634" max="5634" width="8" style="4" customWidth="1"/>
    <col min="5635" max="5635" width="10.26953125" style="4" customWidth="1"/>
    <col min="5636" max="5636" width="8.453125" style="4" customWidth="1"/>
    <col min="5637" max="5637" width="10.453125" style="4" customWidth="1"/>
    <col min="5638" max="5638" width="7.1796875" style="4" customWidth="1"/>
    <col min="5639" max="5639" width="10.26953125" style="4" customWidth="1"/>
    <col min="5640" max="5640" width="8.453125" style="4" customWidth="1"/>
    <col min="5641" max="5883" width="8.7265625" style="4"/>
    <col min="5884" max="5884" width="7" style="4" customWidth="1"/>
    <col min="5885" max="5885" width="20.54296875" style="4" customWidth="1"/>
    <col min="5886" max="5886" width="36.453125" style="4" customWidth="1"/>
    <col min="5887" max="5887" width="10.453125" style="4" customWidth="1"/>
    <col min="5888" max="5888" width="7.26953125" style="4" customWidth="1"/>
    <col min="5889" max="5889" width="10.26953125" style="4" customWidth="1"/>
    <col min="5890" max="5890" width="8" style="4" customWidth="1"/>
    <col min="5891" max="5891" width="10.26953125" style="4" customWidth="1"/>
    <col min="5892" max="5892" width="8.453125" style="4" customWidth="1"/>
    <col min="5893" max="5893" width="10.453125" style="4" customWidth="1"/>
    <col min="5894" max="5894" width="7.1796875" style="4" customWidth="1"/>
    <col min="5895" max="5895" width="10.26953125" style="4" customWidth="1"/>
    <col min="5896" max="5896" width="8.453125" style="4" customWidth="1"/>
    <col min="5897" max="6139" width="8.7265625" style="4"/>
    <col min="6140" max="6140" width="7" style="4" customWidth="1"/>
    <col min="6141" max="6141" width="20.54296875" style="4" customWidth="1"/>
    <col min="6142" max="6142" width="36.453125" style="4" customWidth="1"/>
    <col min="6143" max="6143" width="10.453125" style="4" customWidth="1"/>
    <col min="6144" max="6144" width="7.26953125" style="4" customWidth="1"/>
    <col min="6145" max="6145" width="10.26953125" style="4" customWidth="1"/>
    <col min="6146" max="6146" width="8" style="4" customWidth="1"/>
    <col min="6147" max="6147" width="10.26953125" style="4" customWidth="1"/>
    <col min="6148" max="6148" width="8.453125" style="4" customWidth="1"/>
    <col min="6149" max="6149" width="10.453125" style="4" customWidth="1"/>
    <col min="6150" max="6150" width="7.1796875" style="4" customWidth="1"/>
    <col min="6151" max="6151" width="10.26953125" style="4" customWidth="1"/>
    <col min="6152" max="6152" width="8.453125" style="4" customWidth="1"/>
    <col min="6153" max="6395" width="8.7265625" style="4"/>
    <col min="6396" max="6396" width="7" style="4" customWidth="1"/>
    <col min="6397" max="6397" width="20.54296875" style="4" customWidth="1"/>
    <col min="6398" max="6398" width="36.453125" style="4" customWidth="1"/>
    <col min="6399" max="6399" width="10.453125" style="4" customWidth="1"/>
    <col min="6400" max="6400" width="7.26953125" style="4" customWidth="1"/>
    <col min="6401" max="6401" width="10.26953125" style="4" customWidth="1"/>
    <col min="6402" max="6402" width="8" style="4" customWidth="1"/>
    <col min="6403" max="6403" width="10.26953125" style="4" customWidth="1"/>
    <col min="6404" max="6404" width="8.453125" style="4" customWidth="1"/>
    <col min="6405" max="6405" width="10.453125" style="4" customWidth="1"/>
    <col min="6406" max="6406" width="7.1796875" style="4" customWidth="1"/>
    <col min="6407" max="6407" width="10.26953125" style="4" customWidth="1"/>
    <col min="6408" max="6408" width="8.453125" style="4" customWidth="1"/>
    <col min="6409" max="6651" width="8.7265625" style="4"/>
    <col min="6652" max="6652" width="7" style="4" customWidth="1"/>
    <col min="6653" max="6653" width="20.54296875" style="4" customWidth="1"/>
    <col min="6654" max="6654" width="36.453125" style="4" customWidth="1"/>
    <col min="6655" max="6655" width="10.453125" style="4" customWidth="1"/>
    <col min="6656" max="6656" width="7.26953125" style="4" customWidth="1"/>
    <col min="6657" max="6657" width="10.26953125" style="4" customWidth="1"/>
    <col min="6658" max="6658" width="8" style="4" customWidth="1"/>
    <col min="6659" max="6659" width="10.26953125" style="4" customWidth="1"/>
    <col min="6660" max="6660" width="8.453125" style="4" customWidth="1"/>
    <col min="6661" max="6661" width="10.453125" style="4" customWidth="1"/>
    <col min="6662" max="6662" width="7.1796875" style="4" customWidth="1"/>
    <col min="6663" max="6663" width="10.26953125" style="4" customWidth="1"/>
    <col min="6664" max="6664" width="8.453125" style="4" customWidth="1"/>
    <col min="6665" max="6907" width="8.7265625" style="4"/>
    <col min="6908" max="6908" width="7" style="4" customWidth="1"/>
    <col min="6909" max="6909" width="20.54296875" style="4" customWidth="1"/>
    <col min="6910" max="6910" width="36.453125" style="4" customWidth="1"/>
    <col min="6911" max="6911" width="10.453125" style="4" customWidth="1"/>
    <col min="6912" max="6912" width="7.26953125" style="4" customWidth="1"/>
    <col min="6913" max="6913" width="10.26953125" style="4" customWidth="1"/>
    <col min="6914" max="6914" width="8" style="4" customWidth="1"/>
    <col min="6915" max="6915" width="10.26953125" style="4" customWidth="1"/>
    <col min="6916" max="6916" width="8.453125" style="4" customWidth="1"/>
    <col min="6917" max="6917" width="10.453125" style="4" customWidth="1"/>
    <col min="6918" max="6918" width="7.1796875" style="4" customWidth="1"/>
    <col min="6919" max="6919" width="10.26953125" style="4" customWidth="1"/>
    <col min="6920" max="6920" width="8.453125" style="4" customWidth="1"/>
    <col min="6921" max="7163" width="8.7265625" style="4"/>
    <col min="7164" max="7164" width="7" style="4" customWidth="1"/>
    <col min="7165" max="7165" width="20.54296875" style="4" customWidth="1"/>
    <col min="7166" max="7166" width="36.453125" style="4" customWidth="1"/>
    <col min="7167" max="7167" width="10.453125" style="4" customWidth="1"/>
    <col min="7168" max="7168" width="7.26953125" style="4" customWidth="1"/>
    <col min="7169" max="7169" width="10.26953125" style="4" customWidth="1"/>
    <col min="7170" max="7170" width="8" style="4" customWidth="1"/>
    <col min="7171" max="7171" width="10.26953125" style="4" customWidth="1"/>
    <col min="7172" max="7172" width="8.453125" style="4" customWidth="1"/>
    <col min="7173" max="7173" width="10.453125" style="4" customWidth="1"/>
    <col min="7174" max="7174" width="7.1796875" style="4" customWidth="1"/>
    <col min="7175" max="7175" width="10.26953125" style="4" customWidth="1"/>
    <col min="7176" max="7176" width="8.453125" style="4" customWidth="1"/>
    <col min="7177" max="7419" width="8.7265625" style="4"/>
    <col min="7420" max="7420" width="7" style="4" customWidth="1"/>
    <col min="7421" max="7421" width="20.54296875" style="4" customWidth="1"/>
    <col min="7422" max="7422" width="36.453125" style="4" customWidth="1"/>
    <col min="7423" max="7423" width="10.453125" style="4" customWidth="1"/>
    <col min="7424" max="7424" width="7.26953125" style="4" customWidth="1"/>
    <col min="7425" max="7425" width="10.26953125" style="4" customWidth="1"/>
    <col min="7426" max="7426" width="8" style="4" customWidth="1"/>
    <col min="7427" max="7427" width="10.26953125" style="4" customWidth="1"/>
    <col min="7428" max="7428" width="8.453125" style="4" customWidth="1"/>
    <col min="7429" max="7429" width="10.453125" style="4" customWidth="1"/>
    <col min="7430" max="7430" width="7.1796875" style="4" customWidth="1"/>
    <col min="7431" max="7431" width="10.26953125" style="4" customWidth="1"/>
    <col min="7432" max="7432" width="8.453125" style="4" customWidth="1"/>
    <col min="7433" max="7675" width="8.7265625" style="4"/>
    <col min="7676" max="7676" width="7" style="4" customWidth="1"/>
    <col min="7677" max="7677" width="20.54296875" style="4" customWidth="1"/>
    <col min="7678" max="7678" width="36.453125" style="4" customWidth="1"/>
    <col min="7679" max="7679" width="10.453125" style="4" customWidth="1"/>
    <col min="7680" max="7680" width="7.26953125" style="4" customWidth="1"/>
    <col min="7681" max="7681" width="10.26953125" style="4" customWidth="1"/>
    <col min="7682" max="7682" width="8" style="4" customWidth="1"/>
    <col min="7683" max="7683" width="10.26953125" style="4" customWidth="1"/>
    <col min="7684" max="7684" width="8.453125" style="4" customWidth="1"/>
    <col min="7685" max="7685" width="10.453125" style="4" customWidth="1"/>
    <col min="7686" max="7686" width="7.1796875" style="4" customWidth="1"/>
    <col min="7687" max="7687" width="10.26953125" style="4" customWidth="1"/>
    <col min="7688" max="7688" width="8.453125" style="4" customWidth="1"/>
    <col min="7689" max="7931" width="8.7265625" style="4"/>
    <col min="7932" max="7932" width="7" style="4" customWidth="1"/>
    <col min="7933" max="7933" width="20.54296875" style="4" customWidth="1"/>
    <col min="7934" max="7934" width="36.453125" style="4" customWidth="1"/>
    <col min="7935" max="7935" width="10.453125" style="4" customWidth="1"/>
    <col min="7936" max="7936" width="7.26953125" style="4" customWidth="1"/>
    <col min="7937" max="7937" width="10.26953125" style="4" customWidth="1"/>
    <col min="7938" max="7938" width="8" style="4" customWidth="1"/>
    <col min="7939" max="7939" width="10.26953125" style="4" customWidth="1"/>
    <col min="7940" max="7940" width="8.453125" style="4" customWidth="1"/>
    <col min="7941" max="7941" width="10.453125" style="4" customWidth="1"/>
    <col min="7942" max="7942" width="7.1796875" style="4" customWidth="1"/>
    <col min="7943" max="7943" width="10.26953125" style="4" customWidth="1"/>
    <col min="7944" max="7944" width="8.453125" style="4" customWidth="1"/>
    <col min="7945" max="8187" width="8.7265625" style="4"/>
    <col min="8188" max="8188" width="7" style="4" customWidth="1"/>
    <col min="8189" max="8189" width="20.54296875" style="4" customWidth="1"/>
    <col min="8190" max="8190" width="36.453125" style="4" customWidth="1"/>
    <col min="8191" max="8191" width="10.453125" style="4" customWidth="1"/>
    <col min="8192" max="8192" width="7.26953125" style="4" customWidth="1"/>
    <col min="8193" max="8193" width="10.26953125" style="4" customWidth="1"/>
    <col min="8194" max="8194" width="8" style="4" customWidth="1"/>
    <col min="8195" max="8195" width="10.26953125" style="4" customWidth="1"/>
    <col min="8196" max="8196" width="8.453125" style="4" customWidth="1"/>
    <col min="8197" max="8197" width="10.453125" style="4" customWidth="1"/>
    <col min="8198" max="8198" width="7.1796875" style="4" customWidth="1"/>
    <col min="8199" max="8199" width="10.26953125" style="4" customWidth="1"/>
    <col min="8200" max="8200" width="8.453125" style="4" customWidth="1"/>
    <col min="8201" max="8443" width="8.7265625" style="4"/>
    <col min="8444" max="8444" width="7" style="4" customWidth="1"/>
    <col min="8445" max="8445" width="20.54296875" style="4" customWidth="1"/>
    <col min="8446" max="8446" width="36.453125" style="4" customWidth="1"/>
    <col min="8447" max="8447" width="10.453125" style="4" customWidth="1"/>
    <col min="8448" max="8448" width="7.26953125" style="4" customWidth="1"/>
    <col min="8449" max="8449" width="10.26953125" style="4" customWidth="1"/>
    <col min="8450" max="8450" width="8" style="4" customWidth="1"/>
    <col min="8451" max="8451" width="10.26953125" style="4" customWidth="1"/>
    <col min="8452" max="8452" width="8.453125" style="4" customWidth="1"/>
    <col min="8453" max="8453" width="10.453125" style="4" customWidth="1"/>
    <col min="8454" max="8454" width="7.1796875" style="4" customWidth="1"/>
    <col min="8455" max="8455" width="10.26953125" style="4" customWidth="1"/>
    <col min="8456" max="8456" width="8.453125" style="4" customWidth="1"/>
    <col min="8457" max="8699" width="8.7265625" style="4"/>
    <col min="8700" max="8700" width="7" style="4" customWidth="1"/>
    <col min="8701" max="8701" width="20.54296875" style="4" customWidth="1"/>
    <col min="8702" max="8702" width="36.453125" style="4" customWidth="1"/>
    <col min="8703" max="8703" width="10.453125" style="4" customWidth="1"/>
    <col min="8704" max="8704" width="7.26953125" style="4" customWidth="1"/>
    <col min="8705" max="8705" width="10.26953125" style="4" customWidth="1"/>
    <col min="8706" max="8706" width="8" style="4" customWidth="1"/>
    <col min="8707" max="8707" width="10.26953125" style="4" customWidth="1"/>
    <col min="8708" max="8708" width="8.453125" style="4" customWidth="1"/>
    <col min="8709" max="8709" width="10.453125" style="4" customWidth="1"/>
    <col min="8710" max="8710" width="7.1796875" style="4" customWidth="1"/>
    <col min="8711" max="8711" width="10.26953125" style="4" customWidth="1"/>
    <col min="8712" max="8712" width="8.453125" style="4" customWidth="1"/>
    <col min="8713" max="8955" width="8.7265625" style="4"/>
    <col min="8956" max="8956" width="7" style="4" customWidth="1"/>
    <col min="8957" max="8957" width="20.54296875" style="4" customWidth="1"/>
    <col min="8958" max="8958" width="36.453125" style="4" customWidth="1"/>
    <col min="8959" max="8959" width="10.453125" style="4" customWidth="1"/>
    <col min="8960" max="8960" width="7.26953125" style="4" customWidth="1"/>
    <col min="8961" max="8961" width="10.26953125" style="4" customWidth="1"/>
    <col min="8962" max="8962" width="8" style="4" customWidth="1"/>
    <col min="8963" max="8963" width="10.26953125" style="4" customWidth="1"/>
    <col min="8964" max="8964" width="8.453125" style="4" customWidth="1"/>
    <col min="8965" max="8965" width="10.453125" style="4" customWidth="1"/>
    <col min="8966" max="8966" width="7.1796875" style="4" customWidth="1"/>
    <col min="8967" max="8967" width="10.26953125" style="4" customWidth="1"/>
    <col min="8968" max="8968" width="8.453125" style="4" customWidth="1"/>
    <col min="8969" max="9211" width="8.7265625" style="4"/>
    <col min="9212" max="9212" width="7" style="4" customWidth="1"/>
    <col min="9213" max="9213" width="20.54296875" style="4" customWidth="1"/>
    <col min="9214" max="9214" width="36.453125" style="4" customWidth="1"/>
    <col min="9215" max="9215" width="10.453125" style="4" customWidth="1"/>
    <col min="9216" max="9216" width="7.26953125" style="4" customWidth="1"/>
    <col min="9217" max="9217" width="10.26953125" style="4" customWidth="1"/>
    <col min="9218" max="9218" width="8" style="4" customWidth="1"/>
    <col min="9219" max="9219" width="10.26953125" style="4" customWidth="1"/>
    <col min="9220" max="9220" width="8.453125" style="4" customWidth="1"/>
    <col min="9221" max="9221" width="10.453125" style="4" customWidth="1"/>
    <col min="9222" max="9222" width="7.1796875" style="4" customWidth="1"/>
    <col min="9223" max="9223" width="10.26953125" style="4" customWidth="1"/>
    <col min="9224" max="9224" width="8.453125" style="4" customWidth="1"/>
    <col min="9225" max="9467" width="8.7265625" style="4"/>
    <col min="9468" max="9468" width="7" style="4" customWidth="1"/>
    <col min="9469" max="9469" width="20.54296875" style="4" customWidth="1"/>
    <col min="9470" max="9470" width="36.453125" style="4" customWidth="1"/>
    <col min="9471" max="9471" width="10.453125" style="4" customWidth="1"/>
    <col min="9472" max="9472" width="7.26953125" style="4" customWidth="1"/>
    <col min="9473" max="9473" width="10.26953125" style="4" customWidth="1"/>
    <col min="9474" max="9474" width="8" style="4" customWidth="1"/>
    <col min="9475" max="9475" width="10.26953125" style="4" customWidth="1"/>
    <col min="9476" max="9476" width="8.453125" style="4" customWidth="1"/>
    <col min="9477" max="9477" width="10.453125" style="4" customWidth="1"/>
    <col min="9478" max="9478" width="7.1796875" style="4" customWidth="1"/>
    <col min="9479" max="9479" width="10.26953125" style="4" customWidth="1"/>
    <col min="9480" max="9480" width="8.453125" style="4" customWidth="1"/>
    <col min="9481" max="9723" width="8.7265625" style="4"/>
    <col min="9724" max="9724" width="7" style="4" customWidth="1"/>
    <col min="9725" max="9725" width="20.54296875" style="4" customWidth="1"/>
    <col min="9726" max="9726" width="36.453125" style="4" customWidth="1"/>
    <col min="9727" max="9727" width="10.453125" style="4" customWidth="1"/>
    <col min="9728" max="9728" width="7.26953125" style="4" customWidth="1"/>
    <col min="9729" max="9729" width="10.26953125" style="4" customWidth="1"/>
    <col min="9730" max="9730" width="8" style="4" customWidth="1"/>
    <col min="9731" max="9731" width="10.26953125" style="4" customWidth="1"/>
    <col min="9732" max="9732" width="8.453125" style="4" customWidth="1"/>
    <col min="9733" max="9733" width="10.453125" style="4" customWidth="1"/>
    <col min="9734" max="9734" width="7.1796875" style="4" customWidth="1"/>
    <col min="9735" max="9735" width="10.26953125" style="4" customWidth="1"/>
    <col min="9736" max="9736" width="8.453125" style="4" customWidth="1"/>
    <col min="9737" max="9979" width="8.7265625" style="4"/>
    <col min="9980" max="9980" width="7" style="4" customWidth="1"/>
    <col min="9981" max="9981" width="20.54296875" style="4" customWidth="1"/>
    <col min="9982" max="9982" width="36.453125" style="4" customWidth="1"/>
    <col min="9983" max="9983" width="10.453125" style="4" customWidth="1"/>
    <col min="9984" max="9984" width="7.26953125" style="4" customWidth="1"/>
    <col min="9985" max="9985" width="10.26953125" style="4" customWidth="1"/>
    <col min="9986" max="9986" width="8" style="4" customWidth="1"/>
    <col min="9987" max="9987" width="10.26953125" style="4" customWidth="1"/>
    <col min="9988" max="9988" width="8.453125" style="4" customWidth="1"/>
    <col min="9989" max="9989" width="10.453125" style="4" customWidth="1"/>
    <col min="9990" max="9990" width="7.1796875" style="4" customWidth="1"/>
    <col min="9991" max="9991" width="10.26953125" style="4" customWidth="1"/>
    <col min="9992" max="9992" width="8.453125" style="4" customWidth="1"/>
    <col min="9993" max="10235" width="8.7265625" style="4"/>
    <col min="10236" max="10236" width="7" style="4" customWidth="1"/>
    <col min="10237" max="10237" width="20.54296875" style="4" customWidth="1"/>
    <col min="10238" max="10238" width="36.453125" style="4" customWidth="1"/>
    <col min="10239" max="10239" width="10.453125" style="4" customWidth="1"/>
    <col min="10240" max="10240" width="7.26953125" style="4" customWidth="1"/>
    <col min="10241" max="10241" width="10.26953125" style="4" customWidth="1"/>
    <col min="10242" max="10242" width="8" style="4" customWidth="1"/>
    <col min="10243" max="10243" width="10.26953125" style="4" customWidth="1"/>
    <col min="10244" max="10244" width="8.453125" style="4" customWidth="1"/>
    <col min="10245" max="10245" width="10.453125" style="4" customWidth="1"/>
    <col min="10246" max="10246" width="7.1796875" style="4" customWidth="1"/>
    <col min="10247" max="10247" width="10.26953125" style="4" customWidth="1"/>
    <col min="10248" max="10248" width="8.453125" style="4" customWidth="1"/>
    <col min="10249" max="10491" width="8.7265625" style="4"/>
    <col min="10492" max="10492" width="7" style="4" customWidth="1"/>
    <col min="10493" max="10493" width="20.54296875" style="4" customWidth="1"/>
    <col min="10494" max="10494" width="36.453125" style="4" customWidth="1"/>
    <col min="10495" max="10495" width="10.453125" style="4" customWidth="1"/>
    <col min="10496" max="10496" width="7.26953125" style="4" customWidth="1"/>
    <col min="10497" max="10497" width="10.26953125" style="4" customWidth="1"/>
    <col min="10498" max="10498" width="8" style="4" customWidth="1"/>
    <col min="10499" max="10499" width="10.26953125" style="4" customWidth="1"/>
    <col min="10500" max="10500" width="8.453125" style="4" customWidth="1"/>
    <col min="10501" max="10501" width="10.453125" style="4" customWidth="1"/>
    <col min="10502" max="10502" width="7.1796875" style="4" customWidth="1"/>
    <col min="10503" max="10503" width="10.26953125" style="4" customWidth="1"/>
    <col min="10504" max="10504" width="8.453125" style="4" customWidth="1"/>
    <col min="10505" max="10747" width="8.7265625" style="4"/>
    <col min="10748" max="10748" width="7" style="4" customWidth="1"/>
    <col min="10749" max="10749" width="20.54296875" style="4" customWidth="1"/>
    <col min="10750" max="10750" width="36.453125" style="4" customWidth="1"/>
    <col min="10751" max="10751" width="10.453125" style="4" customWidth="1"/>
    <col min="10752" max="10752" width="7.26953125" style="4" customWidth="1"/>
    <col min="10753" max="10753" width="10.26953125" style="4" customWidth="1"/>
    <col min="10754" max="10754" width="8" style="4" customWidth="1"/>
    <col min="10755" max="10755" width="10.26953125" style="4" customWidth="1"/>
    <col min="10756" max="10756" width="8.453125" style="4" customWidth="1"/>
    <col min="10757" max="10757" width="10.453125" style="4" customWidth="1"/>
    <col min="10758" max="10758" width="7.1796875" style="4" customWidth="1"/>
    <col min="10759" max="10759" width="10.26953125" style="4" customWidth="1"/>
    <col min="10760" max="10760" width="8.453125" style="4" customWidth="1"/>
    <col min="10761" max="11003" width="8.7265625" style="4"/>
    <col min="11004" max="11004" width="7" style="4" customWidth="1"/>
    <col min="11005" max="11005" width="20.54296875" style="4" customWidth="1"/>
    <col min="11006" max="11006" width="36.453125" style="4" customWidth="1"/>
    <col min="11007" max="11007" width="10.453125" style="4" customWidth="1"/>
    <col min="11008" max="11008" width="7.26953125" style="4" customWidth="1"/>
    <col min="11009" max="11009" width="10.26953125" style="4" customWidth="1"/>
    <col min="11010" max="11010" width="8" style="4" customWidth="1"/>
    <col min="11011" max="11011" width="10.26953125" style="4" customWidth="1"/>
    <col min="11012" max="11012" width="8.453125" style="4" customWidth="1"/>
    <col min="11013" max="11013" width="10.453125" style="4" customWidth="1"/>
    <col min="11014" max="11014" width="7.1796875" style="4" customWidth="1"/>
    <col min="11015" max="11015" width="10.26953125" style="4" customWidth="1"/>
    <col min="11016" max="11016" width="8.453125" style="4" customWidth="1"/>
    <col min="11017" max="11259" width="8.7265625" style="4"/>
    <col min="11260" max="11260" width="7" style="4" customWidth="1"/>
    <col min="11261" max="11261" width="20.54296875" style="4" customWidth="1"/>
    <col min="11262" max="11262" width="36.453125" style="4" customWidth="1"/>
    <col min="11263" max="11263" width="10.453125" style="4" customWidth="1"/>
    <col min="11264" max="11264" width="7.26953125" style="4" customWidth="1"/>
    <col min="11265" max="11265" width="10.26953125" style="4" customWidth="1"/>
    <col min="11266" max="11266" width="8" style="4" customWidth="1"/>
    <col min="11267" max="11267" width="10.26953125" style="4" customWidth="1"/>
    <col min="11268" max="11268" width="8.453125" style="4" customWidth="1"/>
    <col min="11269" max="11269" width="10.453125" style="4" customWidth="1"/>
    <col min="11270" max="11270" width="7.1796875" style="4" customWidth="1"/>
    <col min="11271" max="11271" width="10.26953125" style="4" customWidth="1"/>
    <col min="11272" max="11272" width="8.453125" style="4" customWidth="1"/>
    <col min="11273" max="11515" width="8.7265625" style="4"/>
    <col min="11516" max="11516" width="7" style="4" customWidth="1"/>
    <col min="11517" max="11517" width="20.54296875" style="4" customWidth="1"/>
    <col min="11518" max="11518" width="36.453125" style="4" customWidth="1"/>
    <col min="11519" max="11519" width="10.453125" style="4" customWidth="1"/>
    <col min="11520" max="11520" width="7.26953125" style="4" customWidth="1"/>
    <col min="11521" max="11521" width="10.26953125" style="4" customWidth="1"/>
    <col min="11522" max="11522" width="8" style="4" customWidth="1"/>
    <col min="11523" max="11523" width="10.26953125" style="4" customWidth="1"/>
    <col min="11524" max="11524" width="8.453125" style="4" customWidth="1"/>
    <col min="11525" max="11525" width="10.453125" style="4" customWidth="1"/>
    <col min="11526" max="11526" width="7.1796875" style="4" customWidth="1"/>
    <col min="11527" max="11527" width="10.26953125" style="4" customWidth="1"/>
    <col min="11528" max="11528" width="8.453125" style="4" customWidth="1"/>
    <col min="11529" max="11771" width="8.7265625" style="4"/>
    <col min="11772" max="11772" width="7" style="4" customWidth="1"/>
    <col min="11773" max="11773" width="20.54296875" style="4" customWidth="1"/>
    <col min="11774" max="11774" width="36.453125" style="4" customWidth="1"/>
    <col min="11775" max="11775" width="10.453125" style="4" customWidth="1"/>
    <col min="11776" max="11776" width="7.26953125" style="4" customWidth="1"/>
    <col min="11777" max="11777" width="10.26953125" style="4" customWidth="1"/>
    <col min="11778" max="11778" width="8" style="4" customWidth="1"/>
    <col min="11779" max="11779" width="10.26953125" style="4" customWidth="1"/>
    <col min="11780" max="11780" width="8.453125" style="4" customWidth="1"/>
    <col min="11781" max="11781" width="10.453125" style="4" customWidth="1"/>
    <col min="11782" max="11782" width="7.1796875" style="4" customWidth="1"/>
    <col min="11783" max="11783" width="10.26953125" style="4" customWidth="1"/>
    <col min="11784" max="11784" width="8.453125" style="4" customWidth="1"/>
    <col min="11785" max="12027" width="8.7265625" style="4"/>
    <col min="12028" max="12028" width="7" style="4" customWidth="1"/>
    <col min="12029" max="12029" width="20.54296875" style="4" customWidth="1"/>
    <col min="12030" max="12030" width="36.453125" style="4" customWidth="1"/>
    <col min="12031" max="12031" width="10.453125" style="4" customWidth="1"/>
    <col min="12032" max="12032" width="7.26953125" style="4" customWidth="1"/>
    <col min="12033" max="12033" width="10.26953125" style="4" customWidth="1"/>
    <col min="12034" max="12034" width="8" style="4" customWidth="1"/>
    <col min="12035" max="12035" width="10.26953125" style="4" customWidth="1"/>
    <col min="12036" max="12036" width="8.453125" style="4" customWidth="1"/>
    <col min="12037" max="12037" width="10.453125" style="4" customWidth="1"/>
    <col min="12038" max="12038" width="7.1796875" style="4" customWidth="1"/>
    <col min="12039" max="12039" width="10.26953125" style="4" customWidth="1"/>
    <col min="12040" max="12040" width="8.453125" style="4" customWidth="1"/>
    <col min="12041" max="12283" width="8.7265625" style="4"/>
    <col min="12284" max="12284" width="7" style="4" customWidth="1"/>
    <col min="12285" max="12285" width="20.54296875" style="4" customWidth="1"/>
    <col min="12286" max="12286" width="36.453125" style="4" customWidth="1"/>
    <col min="12287" max="12287" width="10.453125" style="4" customWidth="1"/>
    <col min="12288" max="12288" width="7.26953125" style="4" customWidth="1"/>
    <col min="12289" max="12289" width="10.26953125" style="4" customWidth="1"/>
    <col min="12290" max="12290" width="8" style="4" customWidth="1"/>
    <col min="12291" max="12291" width="10.26953125" style="4" customWidth="1"/>
    <col min="12292" max="12292" width="8.453125" style="4" customWidth="1"/>
    <col min="12293" max="12293" width="10.453125" style="4" customWidth="1"/>
    <col min="12294" max="12294" width="7.1796875" style="4" customWidth="1"/>
    <col min="12295" max="12295" width="10.26953125" style="4" customWidth="1"/>
    <col min="12296" max="12296" width="8.453125" style="4" customWidth="1"/>
    <col min="12297" max="12539" width="8.7265625" style="4"/>
    <col min="12540" max="12540" width="7" style="4" customWidth="1"/>
    <col min="12541" max="12541" width="20.54296875" style="4" customWidth="1"/>
    <col min="12542" max="12542" width="36.453125" style="4" customWidth="1"/>
    <col min="12543" max="12543" width="10.453125" style="4" customWidth="1"/>
    <col min="12544" max="12544" width="7.26953125" style="4" customWidth="1"/>
    <col min="12545" max="12545" width="10.26953125" style="4" customWidth="1"/>
    <col min="12546" max="12546" width="8" style="4" customWidth="1"/>
    <col min="12547" max="12547" width="10.26953125" style="4" customWidth="1"/>
    <col min="12548" max="12548" width="8.453125" style="4" customWidth="1"/>
    <col min="12549" max="12549" width="10.453125" style="4" customWidth="1"/>
    <col min="12550" max="12550" width="7.1796875" style="4" customWidth="1"/>
    <col min="12551" max="12551" width="10.26953125" style="4" customWidth="1"/>
    <col min="12552" max="12552" width="8.453125" style="4" customWidth="1"/>
    <col min="12553" max="12795" width="8.7265625" style="4"/>
    <col min="12796" max="12796" width="7" style="4" customWidth="1"/>
    <col min="12797" max="12797" width="20.54296875" style="4" customWidth="1"/>
    <col min="12798" max="12798" width="36.453125" style="4" customWidth="1"/>
    <col min="12799" max="12799" width="10.453125" style="4" customWidth="1"/>
    <col min="12800" max="12800" width="7.26953125" style="4" customWidth="1"/>
    <col min="12801" max="12801" width="10.26953125" style="4" customWidth="1"/>
    <col min="12802" max="12802" width="8" style="4" customWidth="1"/>
    <col min="12803" max="12803" width="10.26953125" style="4" customWidth="1"/>
    <col min="12804" max="12804" width="8.453125" style="4" customWidth="1"/>
    <col min="12805" max="12805" width="10.453125" style="4" customWidth="1"/>
    <col min="12806" max="12806" width="7.1796875" style="4" customWidth="1"/>
    <col min="12807" max="12807" width="10.26953125" style="4" customWidth="1"/>
    <col min="12808" max="12808" width="8.453125" style="4" customWidth="1"/>
    <col min="12809" max="13051" width="8.7265625" style="4"/>
    <col min="13052" max="13052" width="7" style="4" customWidth="1"/>
    <col min="13053" max="13053" width="20.54296875" style="4" customWidth="1"/>
    <col min="13054" max="13054" width="36.453125" style="4" customWidth="1"/>
    <col min="13055" max="13055" width="10.453125" style="4" customWidth="1"/>
    <col min="13056" max="13056" width="7.26953125" style="4" customWidth="1"/>
    <col min="13057" max="13057" width="10.26953125" style="4" customWidth="1"/>
    <col min="13058" max="13058" width="8" style="4" customWidth="1"/>
    <col min="13059" max="13059" width="10.26953125" style="4" customWidth="1"/>
    <col min="13060" max="13060" width="8.453125" style="4" customWidth="1"/>
    <col min="13061" max="13061" width="10.453125" style="4" customWidth="1"/>
    <col min="13062" max="13062" width="7.1796875" style="4" customWidth="1"/>
    <col min="13063" max="13063" width="10.26953125" style="4" customWidth="1"/>
    <col min="13064" max="13064" width="8.453125" style="4" customWidth="1"/>
    <col min="13065" max="13307" width="8.7265625" style="4"/>
    <col min="13308" max="13308" width="7" style="4" customWidth="1"/>
    <col min="13309" max="13309" width="20.54296875" style="4" customWidth="1"/>
    <col min="13310" max="13310" width="36.453125" style="4" customWidth="1"/>
    <col min="13311" max="13311" width="10.453125" style="4" customWidth="1"/>
    <col min="13312" max="13312" width="7.26953125" style="4" customWidth="1"/>
    <col min="13313" max="13313" width="10.26953125" style="4" customWidth="1"/>
    <col min="13314" max="13314" width="8" style="4" customWidth="1"/>
    <col min="13315" max="13315" width="10.26953125" style="4" customWidth="1"/>
    <col min="13316" max="13316" width="8.453125" style="4" customWidth="1"/>
    <col min="13317" max="13317" width="10.453125" style="4" customWidth="1"/>
    <col min="13318" max="13318" width="7.1796875" style="4" customWidth="1"/>
    <col min="13319" max="13319" width="10.26953125" style="4" customWidth="1"/>
    <col min="13320" max="13320" width="8.453125" style="4" customWidth="1"/>
    <col min="13321" max="13563" width="8.7265625" style="4"/>
    <col min="13564" max="13564" width="7" style="4" customWidth="1"/>
    <col min="13565" max="13565" width="20.54296875" style="4" customWidth="1"/>
    <col min="13566" max="13566" width="36.453125" style="4" customWidth="1"/>
    <col min="13567" max="13567" width="10.453125" style="4" customWidth="1"/>
    <col min="13568" max="13568" width="7.26953125" style="4" customWidth="1"/>
    <col min="13569" max="13569" width="10.26953125" style="4" customWidth="1"/>
    <col min="13570" max="13570" width="8" style="4" customWidth="1"/>
    <col min="13571" max="13571" width="10.26953125" style="4" customWidth="1"/>
    <col min="13572" max="13572" width="8.453125" style="4" customWidth="1"/>
    <col min="13573" max="13573" width="10.453125" style="4" customWidth="1"/>
    <col min="13574" max="13574" width="7.1796875" style="4" customWidth="1"/>
    <col min="13575" max="13575" width="10.26953125" style="4" customWidth="1"/>
    <col min="13576" max="13576" width="8.453125" style="4" customWidth="1"/>
    <col min="13577" max="13819" width="8.7265625" style="4"/>
    <col min="13820" max="13820" width="7" style="4" customWidth="1"/>
    <col min="13821" max="13821" width="20.54296875" style="4" customWidth="1"/>
    <col min="13822" max="13822" width="36.453125" style="4" customWidth="1"/>
    <col min="13823" max="13823" width="10.453125" style="4" customWidth="1"/>
    <col min="13824" max="13824" width="7.26953125" style="4" customWidth="1"/>
    <col min="13825" max="13825" width="10.26953125" style="4" customWidth="1"/>
    <col min="13826" max="13826" width="8" style="4" customWidth="1"/>
    <col min="13827" max="13827" width="10.26953125" style="4" customWidth="1"/>
    <col min="13828" max="13828" width="8.453125" style="4" customWidth="1"/>
    <col min="13829" max="13829" width="10.453125" style="4" customWidth="1"/>
    <col min="13830" max="13830" width="7.1796875" style="4" customWidth="1"/>
    <col min="13831" max="13831" width="10.26953125" style="4" customWidth="1"/>
    <col min="13832" max="13832" width="8.453125" style="4" customWidth="1"/>
    <col min="13833" max="14075" width="8.7265625" style="4"/>
    <col min="14076" max="14076" width="7" style="4" customWidth="1"/>
    <col min="14077" max="14077" width="20.54296875" style="4" customWidth="1"/>
    <col min="14078" max="14078" width="36.453125" style="4" customWidth="1"/>
    <col min="14079" max="14079" width="10.453125" style="4" customWidth="1"/>
    <col min="14080" max="14080" width="7.26953125" style="4" customWidth="1"/>
    <col min="14081" max="14081" width="10.26953125" style="4" customWidth="1"/>
    <col min="14082" max="14082" width="8" style="4" customWidth="1"/>
    <col min="14083" max="14083" width="10.26953125" style="4" customWidth="1"/>
    <col min="14084" max="14084" width="8.453125" style="4" customWidth="1"/>
    <col min="14085" max="14085" width="10.453125" style="4" customWidth="1"/>
    <col min="14086" max="14086" width="7.1796875" style="4" customWidth="1"/>
    <col min="14087" max="14087" width="10.26953125" style="4" customWidth="1"/>
    <col min="14088" max="14088" width="8.453125" style="4" customWidth="1"/>
    <col min="14089" max="14331" width="8.7265625" style="4"/>
    <col min="14332" max="14332" width="7" style="4" customWidth="1"/>
    <col min="14333" max="14333" width="20.54296875" style="4" customWidth="1"/>
    <col min="14334" max="14334" width="36.453125" style="4" customWidth="1"/>
    <col min="14335" max="14335" width="10.453125" style="4" customWidth="1"/>
    <col min="14336" max="14336" width="7.26953125" style="4" customWidth="1"/>
    <col min="14337" max="14337" width="10.26953125" style="4" customWidth="1"/>
    <col min="14338" max="14338" width="8" style="4" customWidth="1"/>
    <col min="14339" max="14339" width="10.26953125" style="4" customWidth="1"/>
    <col min="14340" max="14340" width="8.453125" style="4" customWidth="1"/>
    <col min="14341" max="14341" width="10.453125" style="4" customWidth="1"/>
    <col min="14342" max="14342" width="7.1796875" style="4" customWidth="1"/>
    <col min="14343" max="14343" width="10.26953125" style="4" customWidth="1"/>
    <col min="14344" max="14344" width="8.453125" style="4" customWidth="1"/>
    <col min="14345" max="14587" width="8.7265625" style="4"/>
    <col min="14588" max="14588" width="7" style="4" customWidth="1"/>
    <col min="14589" max="14589" width="20.54296875" style="4" customWidth="1"/>
    <col min="14590" max="14590" width="36.453125" style="4" customWidth="1"/>
    <col min="14591" max="14591" width="10.453125" style="4" customWidth="1"/>
    <col min="14592" max="14592" width="7.26953125" style="4" customWidth="1"/>
    <col min="14593" max="14593" width="10.26953125" style="4" customWidth="1"/>
    <col min="14594" max="14594" width="8" style="4" customWidth="1"/>
    <col min="14595" max="14595" width="10.26953125" style="4" customWidth="1"/>
    <col min="14596" max="14596" width="8.453125" style="4" customWidth="1"/>
    <col min="14597" max="14597" width="10.453125" style="4" customWidth="1"/>
    <col min="14598" max="14598" width="7.1796875" style="4" customWidth="1"/>
    <col min="14599" max="14599" width="10.26953125" style="4" customWidth="1"/>
    <col min="14600" max="14600" width="8.453125" style="4" customWidth="1"/>
    <col min="14601" max="14843" width="8.7265625" style="4"/>
    <col min="14844" max="14844" width="7" style="4" customWidth="1"/>
    <col min="14845" max="14845" width="20.54296875" style="4" customWidth="1"/>
    <col min="14846" max="14846" width="36.453125" style="4" customWidth="1"/>
    <col min="14847" max="14847" width="10.453125" style="4" customWidth="1"/>
    <col min="14848" max="14848" width="7.26953125" style="4" customWidth="1"/>
    <col min="14849" max="14849" width="10.26953125" style="4" customWidth="1"/>
    <col min="14850" max="14850" width="8" style="4" customWidth="1"/>
    <col min="14851" max="14851" width="10.26953125" style="4" customWidth="1"/>
    <col min="14852" max="14852" width="8.453125" style="4" customWidth="1"/>
    <col min="14853" max="14853" width="10.453125" style="4" customWidth="1"/>
    <col min="14854" max="14854" width="7.1796875" style="4" customWidth="1"/>
    <col min="14855" max="14855" width="10.26953125" style="4" customWidth="1"/>
    <col min="14856" max="14856" width="8.453125" style="4" customWidth="1"/>
    <col min="14857" max="15099" width="8.7265625" style="4"/>
    <col min="15100" max="15100" width="7" style="4" customWidth="1"/>
    <col min="15101" max="15101" width="20.54296875" style="4" customWidth="1"/>
    <col min="15102" max="15102" width="36.453125" style="4" customWidth="1"/>
    <col min="15103" max="15103" width="10.453125" style="4" customWidth="1"/>
    <col min="15104" max="15104" width="7.26953125" style="4" customWidth="1"/>
    <col min="15105" max="15105" width="10.26953125" style="4" customWidth="1"/>
    <col min="15106" max="15106" width="8" style="4" customWidth="1"/>
    <col min="15107" max="15107" width="10.26953125" style="4" customWidth="1"/>
    <col min="15108" max="15108" width="8.453125" style="4" customWidth="1"/>
    <col min="15109" max="15109" width="10.453125" style="4" customWidth="1"/>
    <col min="15110" max="15110" width="7.1796875" style="4" customWidth="1"/>
    <col min="15111" max="15111" width="10.26953125" style="4" customWidth="1"/>
    <col min="15112" max="15112" width="8.453125" style="4" customWidth="1"/>
    <col min="15113" max="15355" width="8.7265625" style="4"/>
    <col min="15356" max="15356" width="7" style="4" customWidth="1"/>
    <col min="15357" max="15357" width="20.54296875" style="4" customWidth="1"/>
    <col min="15358" max="15358" width="36.453125" style="4" customWidth="1"/>
    <col min="15359" max="15359" width="10.453125" style="4" customWidth="1"/>
    <col min="15360" max="15360" width="7.26953125" style="4" customWidth="1"/>
    <col min="15361" max="15361" width="10.26953125" style="4" customWidth="1"/>
    <col min="15362" max="15362" width="8" style="4" customWidth="1"/>
    <col min="15363" max="15363" width="10.26953125" style="4" customWidth="1"/>
    <col min="15364" max="15364" width="8.453125" style="4" customWidth="1"/>
    <col min="15365" max="15365" width="10.453125" style="4" customWidth="1"/>
    <col min="15366" max="15366" width="7.1796875" style="4" customWidth="1"/>
    <col min="15367" max="15367" width="10.26953125" style="4" customWidth="1"/>
    <col min="15368" max="15368" width="8.453125" style="4" customWidth="1"/>
    <col min="15369" max="15611" width="8.7265625" style="4"/>
    <col min="15612" max="15612" width="7" style="4" customWidth="1"/>
    <col min="15613" max="15613" width="20.54296875" style="4" customWidth="1"/>
    <col min="15614" max="15614" width="36.453125" style="4" customWidth="1"/>
    <col min="15615" max="15615" width="10.453125" style="4" customWidth="1"/>
    <col min="15616" max="15616" width="7.26953125" style="4" customWidth="1"/>
    <col min="15617" max="15617" width="10.26953125" style="4" customWidth="1"/>
    <col min="15618" max="15618" width="8" style="4" customWidth="1"/>
    <col min="15619" max="15619" width="10.26953125" style="4" customWidth="1"/>
    <col min="15620" max="15620" width="8.453125" style="4" customWidth="1"/>
    <col min="15621" max="15621" width="10.453125" style="4" customWidth="1"/>
    <col min="15622" max="15622" width="7.1796875" style="4" customWidth="1"/>
    <col min="15623" max="15623" width="10.26953125" style="4" customWidth="1"/>
    <col min="15624" max="15624" width="8.453125" style="4" customWidth="1"/>
    <col min="15625" max="15867" width="8.7265625" style="4"/>
    <col min="15868" max="15868" width="7" style="4" customWidth="1"/>
    <col min="15869" max="15869" width="20.54296875" style="4" customWidth="1"/>
    <col min="15870" max="15870" width="36.453125" style="4" customWidth="1"/>
    <col min="15871" max="15871" width="10.453125" style="4" customWidth="1"/>
    <col min="15872" max="15872" width="7.26953125" style="4" customWidth="1"/>
    <col min="15873" max="15873" width="10.26953125" style="4" customWidth="1"/>
    <col min="15874" max="15874" width="8" style="4" customWidth="1"/>
    <col min="15875" max="15875" width="10.26953125" style="4" customWidth="1"/>
    <col min="15876" max="15876" width="8.453125" style="4" customWidth="1"/>
    <col min="15877" max="15877" width="10.453125" style="4" customWidth="1"/>
    <col min="15878" max="15878" width="7.1796875" style="4" customWidth="1"/>
    <col min="15879" max="15879" width="10.26953125" style="4" customWidth="1"/>
    <col min="15880" max="15880" width="8.453125" style="4" customWidth="1"/>
    <col min="15881" max="16123" width="8.7265625" style="4"/>
    <col min="16124" max="16124" width="7" style="4" customWidth="1"/>
    <col min="16125" max="16125" width="20.54296875" style="4" customWidth="1"/>
    <col min="16126" max="16126" width="36.453125" style="4" customWidth="1"/>
    <col min="16127" max="16127" width="10.453125" style="4" customWidth="1"/>
    <col min="16128" max="16128" width="7.26953125" style="4" customWidth="1"/>
    <col min="16129" max="16129" width="10.26953125" style="4" customWidth="1"/>
    <col min="16130" max="16130" width="8" style="4" customWidth="1"/>
    <col min="16131" max="16131" width="10.26953125" style="4" customWidth="1"/>
    <col min="16132" max="16132" width="8.453125" style="4" customWidth="1"/>
    <col min="16133" max="16133" width="10.453125" style="4" customWidth="1"/>
    <col min="16134" max="16134" width="7.1796875" style="4" customWidth="1"/>
    <col min="16135" max="16135" width="10.26953125" style="4" customWidth="1"/>
    <col min="16136" max="16136" width="8.453125" style="4" customWidth="1"/>
    <col min="16137" max="16384" width="8.7265625" style="4"/>
  </cols>
  <sheetData>
    <row r="2" spans="1:12" s="15" customFormat="1" ht="15" customHeight="1" x14ac:dyDescent="0.45">
      <c r="A2" s="7"/>
      <c r="B2" s="180"/>
      <c r="C2" s="147" t="s">
        <v>88</v>
      </c>
      <c r="D2" s="143" t="s">
        <v>89</v>
      </c>
      <c r="E2" s="88"/>
      <c r="F2" s="96"/>
      <c r="G2" s="96"/>
      <c r="H2" s="81"/>
      <c r="I2" s="144"/>
      <c r="J2" s="81"/>
      <c r="K2" s="99" t="s">
        <v>72</v>
      </c>
      <c r="L2" s="100" t="s">
        <v>71</v>
      </c>
    </row>
    <row r="3" spans="1:12" s="91" customFormat="1" ht="15" customHeight="1" x14ac:dyDescent="0.35">
      <c r="B3" s="76"/>
      <c r="E3" s="76"/>
      <c r="F3" s="156" t="s">
        <v>90</v>
      </c>
      <c r="G3" s="79" t="s">
        <v>92</v>
      </c>
      <c r="H3" s="157" t="s">
        <v>78</v>
      </c>
      <c r="I3" s="145"/>
      <c r="J3" s="145"/>
      <c r="K3" s="129"/>
      <c r="L3" s="75"/>
    </row>
    <row r="4" spans="1:12" s="16" customFormat="1" ht="15" customHeight="1" x14ac:dyDescent="0.35">
      <c r="A4" s="10"/>
      <c r="B4" s="82"/>
      <c r="C4" s="82"/>
      <c r="D4" s="83"/>
      <c r="E4" s="83" t="s">
        <v>15</v>
      </c>
      <c r="F4" s="12" t="s">
        <v>11</v>
      </c>
      <c r="G4" s="95" t="s">
        <v>11</v>
      </c>
      <c r="H4" s="122" t="s">
        <v>11</v>
      </c>
      <c r="I4" s="137" t="s">
        <v>4</v>
      </c>
      <c r="J4" s="138" t="s">
        <v>4</v>
      </c>
      <c r="K4" s="126" t="s">
        <v>4</v>
      </c>
      <c r="L4" s="195" t="s">
        <v>4</v>
      </c>
    </row>
    <row r="5" spans="1:12" s="17" customFormat="1" ht="15" customHeight="1" x14ac:dyDescent="0.35">
      <c r="A5" s="14"/>
      <c r="B5" s="175" t="s">
        <v>14</v>
      </c>
      <c r="C5" s="175" t="s">
        <v>0</v>
      </c>
      <c r="D5" s="179" t="s">
        <v>8</v>
      </c>
      <c r="E5" s="148" t="s">
        <v>16</v>
      </c>
      <c r="F5" s="177" t="s">
        <v>9</v>
      </c>
      <c r="G5" s="175" t="s">
        <v>13</v>
      </c>
      <c r="H5" s="174" t="s">
        <v>76</v>
      </c>
      <c r="I5" s="173" t="s">
        <v>9</v>
      </c>
      <c r="J5" s="171" t="s">
        <v>13</v>
      </c>
      <c r="K5" s="169" t="s">
        <v>76</v>
      </c>
      <c r="L5" s="196" t="s">
        <v>10</v>
      </c>
    </row>
    <row r="6" spans="1:12" s="97" customFormat="1" ht="15" customHeight="1" x14ac:dyDescent="0.35">
      <c r="A6" s="14"/>
      <c r="B6" s="84"/>
      <c r="C6" s="94"/>
      <c r="D6" s="85"/>
      <c r="E6" s="86"/>
      <c r="F6" s="178"/>
      <c r="G6" s="176"/>
      <c r="H6" s="123"/>
      <c r="I6" s="155"/>
      <c r="J6" s="172"/>
      <c r="K6" s="170"/>
      <c r="L6" s="197"/>
    </row>
    <row r="7" spans="1:12" s="3" customFormat="1" ht="15" customHeight="1" x14ac:dyDescent="0.35">
      <c r="A7" s="2"/>
      <c r="B7" s="202">
        <f t="shared" ref="B7:B38" si="0">ROW(B1)</f>
        <v>1</v>
      </c>
      <c r="C7" s="149"/>
      <c r="D7" s="150"/>
      <c r="E7" s="151"/>
      <c r="F7" s="158"/>
      <c r="G7" s="159"/>
      <c r="H7" s="160"/>
      <c r="I7" s="161">
        <f>IF(F7=0,0,IF(F7&gt;tab!$A$702,0,IF(F7&lt;tab!$A$2,700,VLOOKUP(F7,tab!$A$2:$B$702,2,0))))</f>
        <v>0</v>
      </c>
      <c r="J7" s="162">
        <f>IF(G7=0,0,IF(G7&lt;tab!$M$1102,0,IF(G7&gt;tab!$M$2,700,VLOOKUP(G7,tab!$M$2:$N$1102,2,0))))</f>
        <v>0</v>
      </c>
      <c r="K7" s="163">
        <f>IF(H7=0,0,IF(H7&gt;tab!$P$502,0,IF(H7&lt;tab!$P$2,700,VLOOKUP(H7,tab!$P$2:$Q$502,2,0))))</f>
        <v>0</v>
      </c>
      <c r="L7" s="200">
        <f t="shared" ref="L7:L38" si="1">SUM(I7:K7)</f>
        <v>0</v>
      </c>
    </row>
    <row r="8" spans="1:12" s="3" customFormat="1" ht="15" customHeight="1" x14ac:dyDescent="0.35">
      <c r="A8" s="2"/>
      <c r="B8" s="202">
        <f t="shared" si="0"/>
        <v>2</v>
      </c>
      <c r="C8" s="5"/>
      <c r="D8" s="6"/>
      <c r="E8" s="102"/>
      <c r="F8" s="72"/>
      <c r="G8" s="74"/>
      <c r="H8" s="135"/>
      <c r="I8" s="101">
        <f>IF(F8=0,0,IF(F8&gt;tab!$A$702,0,IF(F8&lt;tab!$A$2,700,VLOOKUP(F8,tab!$A$2:$B$702,2,0))))</f>
        <v>0</v>
      </c>
      <c r="J8" s="141">
        <f>IF(G8=0,0,IF(G8&lt;tab!$M$1102,0,IF(G8&gt;tab!$M$2,700,VLOOKUP(G8,tab!$M$2:$N$1102,2,0))))</f>
        <v>0</v>
      </c>
      <c r="K8" s="132">
        <f>IF(H8=0,0,IF(H8&gt;tab!$P$502,0,IF(H8&lt;tab!$P$2,700,VLOOKUP(H8,tab!$P$2:$Q$502,2,0))))</f>
        <v>0</v>
      </c>
      <c r="L8" s="201">
        <f t="shared" si="1"/>
        <v>0</v>
      </c>
    </row>
    <row r="9" spans="1:12" s="3" customFormat="1" ht="15" customHeight="1" x14ac:dyDescent="0.35">
      <c r="A9" s="2"/>
      <c r="B9" s="202">
        <f t="shared" si="0"/>
        <v>3</v>
      </c>
      <c r="C9" s="5"/>
      <c r="D9" s="6"/>
      <c r="E9" s="102"/>
      <c r="F9" s="72"/>
      <c r="G9" s="74"/>
      <c r="H9" s="136"/>
      <c r="I9" s="101">
        <f>IF(F9=0,0,IF(F9&gt;tab!$A$702,0,IF(F9&lt;tab!$A$2,700,VLOOKUP(F9,tab!$A$2:$B$702,2,0))))</f>
        <v>0</v>
      </c>
      <c r="J9" s="141">
        <f>IF(G9=0,0,IF(G9&lt;tab!$M$1102,0,IF(G9&gt;tab!$M$2,700,VLOOKUP(G9,tab!$M$2:$N$1102,2,0))))</f>
        <v>0</v>
      </c>
      <c r="K9" s="132">
        <f>IF(H9=0,0,IF(H9&gt;tab!$P$502,0,IF(H9&lt;tab!$P$2,700,VLOOKUP(H9,tab!$P$2:$Q$502,2,0))))</f>
        <v>0</v>
      </c>
      <c r="L9" s="201">
        <f t="shared" si="1"/>
        <v>0</v>
      </c>
    </row>
    <row r="10" spans="1:12" s="3" customFormat="1" ht="15" customHeight="1" x14ac:dyDescent="0.35">
      <c r="A10" s="2"/>
      <c r="B10" s="202">
        <f t="shared" si="0"/>
        <v>4</v>
      </c>
      <c r="C10" s="5"/>
      <c r="D10" s="6"/>
      <c r="E10" s="102"/>
      <c r="F10" s="72"/>
      <c r="G10" s="74"/>
      <c r="H10" s="136"/>
      <c r="I10" s="101">
        <f>IF(F10=0,0,IF(F10&gt;tab!$A$702,0,IF(F10&lt;tab!$A$2,700,VLOOKUP(F10,tab!$A$2:$B$702,2,0))))</f>
        <v>0</v>
      </c>
      <c r="J10" s="141">
        <f>IF(G10=0,0,IF(G10&lt;tab!$M$1102,0,IF(G10&gt;tab!$M$2,700,VLOOKUP(G10,tab!$M$2:$N$1102,2,0))))</f>
        <v>0</v>
      </c>
      <c r="K10" s="132">
        <f>IF(H10=0,0,IF(H10&gt;tab!$P$502,0,IF(H10&lt;tab!$P$2,700,VLOOKUP(H10,tab!$P$2:$Q$502,2,0))))</f>
        <v>0</v>
      </c>
      <c r="L10" s="201">
        <f t="shared" si="1"/>
        <v>0</v>
      </c>
    </row>
    <row r="11" spans="1:12" s="3" customFormat="1" ht="15" customHeight="1" x14ac:dyDescent="0.35">
      <c r="A11" s="2"/>
      <c r="B11" s="202">
        <f t="shared" si="0"/>
        <v>5</v>
      </c>
      <c r="C11" s="5"/>
      <c r="D11" s="6"/>
      <c r="E11" s="102"/>
      <c r="F11" s="72"/>
      <c r="G11" s="74"/>
      <c r="H11" s="136"/>
      <c r="I11" s="101">
        <f>IF(F11=0,0,IF(F11&gt;tab!$A$702,0,IF(F11&lt;tab!$A$2,700,VLOOKUP(F11,tab!$A$2:$B$702,2,0))))</f>
        <v>0</v>
      </c>
      <c r="J11" s="141">
        <f>IF(G11=0,0,IF(G11&lt;tab!$M$1102,0,IF(G11&gt;tab!$M$2,700,VLOOKUP(G11,tab!$M$2:$N$1102,2,0))))</f>
        <v>0</v>
      </c>
      <c r="K11" s="132">
        <f>IF(H11=0,0,IF(H11&gt;tab!$P$502,0,IF(H11&lt;tab!$P$2,700,VLOOKUP(H11,tab!$P$2:$Q$502,2,0))))</f>
        <v>0</v>
      </c>
      <c r="L11" s="201">
        <f t="shared" si="1"/>
        <v>0</v>
      </c>
    </row>
    <row r="12" spans="1:12" s="3" customFormat="1" ht="15" customHeight="1" x14ac:dyDescent="0.35">
      <c r="A12" s="2"/>
      <c r="B12" s="202">
        <f t="shared" si="0"/>
        <v>6</v>
      </c>
      <c r="C12" s="5"/>
      <c r="D12" s="6"/>
      <c r="E12" s="102"/>
      <c r="F12" s="72"/>
      <c r="G12" s="74"/>
      <c r="H12" s="136"/>
      <c r="I12" s="101">
        <f>IF(F12=0,0,IF(F12&gt;tab!$A$702,0,IF(F12&lt;tab!$A$2,700,VLOOKUP(F12,tab!$A$2:$B$702,2,0))))</f>
        <v>0</v>
      </c>
      <c r="J12" s="141">
        <f>IF(G12=0,0,IF(G12&lt;tab!$M$1102,0,IF(G12&gt;tab!$M$2,700,VLOOKUP(G12,tab!$M$2:$N$1102,2,0))))</f>
        <v>0</v>
      </c>
      <c r="K12" s="132">
        <f>IF(H12=0,0,IF(H12&gt;tab!$P$502,0,IF(H12&lt;tab!$P$2,700,VLOOKUP(H12,tab!$P$2:$Q$502,2,0))))</f>
        <v>0</v>
      </c>
      <c r="L12" s="201">
        <f t="shared" si="1"/>
        <v>0</v>
      </c>
    </row>
    <row r="13" spans="1:12" s="3" customFormat="1" ht="15" customHeight="1" x14ac:dyDescent="0.35">
      <c r="A13" s="2"/>
      <c r="B13" s="202">
        <f t="shared" si="0"/>
        <v>7</v>
      </c>
      <c r="C13" s="5"/>
      <c r="D13" s="6"/>
      <c r="E13" s="102"/>
      <c r="F13" s="72"/>
      <c r="G13" s="74"/>
      <c r="H13" s="136"/>
      <c r="I13" s="101">
        <f>IF(F13=0,0,IF(F13&gt;tab!$A$702,0,IF(F13&lt;tab!$A$2,700,VLOOKUP(F13,tab!$A$2:$B$702,2,0))))</f>
        <v>0</v>
      </c>
      <c r="J13" s="141">
        <f>IF(G13=0,0,IF(G13&lt;tab!$M$1102,0,IF(G13&gt;tab!$M$2,700,VLOOKUP(G13,tab!$M$2:$N$1102,2,0))))</f>
        <v>0</v>
      </c>
      <c r="K13" s="132">
        <f>IF(H13=0,0,IF(H13&gt;tab!$P$502,0,IF(H13&lt;tab!$P$2,700,VLOOKUP(H13,tab!$P$2:$Q$502,2,0))))</f>
        <v>0</v>
      </c>
      <c r="L13" s="201">
        <f t="shared" si="1"/>
        <v>0</v>
      </c>
    </row>
    <row r="14" spans="1:12" s="3" customFormat="1" ht="15" customHeight="1" x14ac:dyDescent="0.35">
      <c r="A14" s="2"/>
      <c r="B14" s="202">
        <f t="shared" si="0"/>
        <v>8</v>
      </c>
      <c r="C14" s="5"/>
      <c r="D14" s="5"/>
      <c r="E14" s="102"/>
      <c r="F14" s="72"/>
      <c r="G14" s="74"/>
      <c r="H14" s="135"/>
      <c r="I14" s="101">
        <f>IF(F14=0,0,IF(F14&gt;tab!$A$702,0,IF(F14&lt;tab!$A$2,700,VLOOKUP(F14,tab!$A$2:$B$702,2,0))))</f>
        <v>0</v>
      </c>
      <c r="J14" s="141">
        <f>IF(G14=0,0,IF(G14&lt;tab!$M$1102,0,IF(G14&gt;tab!$M$2,700,VLOOKUP(G14,tab!$M$2:$N$1102,2,0))))</f>
        <v>0</v>
      </c>
      <c r="K14" s="132">
        <f>IF(H14=0,0,IF(H14&gt;tab!$P$502,0,IF(H14&lt;tab!$P$2,700,VLOOKUP(H14,tab!$P$2:$Q$502,2,0))))</f>
        <v>0</v>
      </c>
      <c r="L14" s="201">
        <f t="shared" si="1"/>
        <v>0</v>
      </c>
    </row>
    <row r="15" spans="1:12" s="3" customFormat="1" ht="15" customHeight="1" x14ac:dyDescent="0.35">
      <c r="A15" s="2"/>
      <c r="B15" s="202">
        <f t="shared" si="0"/>
        <v>9</v>
      </c>
      <c r="C15" s="5"/>
      <c r="D15" s="6"/>
      <c r="E15" s="102"/>
      <c r="F15" s="72"/>
      <c r="G15" s="74"/>
      <c r="H15" s="136"/>
      <c r="I15" s="101">
        <f>IF(F15=0,0,IF(F15&gt;tab!$A$702,0,IF(F15&lt;tab!$A$2,700,VLOOKUP(F15,tab!$A$2:$B$702,2,0))))</f>
        <v>0</v>
      </c>
      <c r="J15" s="141">
        <f>IF(G15=0,0,IF(G15&lt;tab!$M$1102,0,IF(G15&gt;tab!$M$2,700,VLOOKUP(G15,tab!$M$2:$N$1102,2,0))))</f>
        <v>0</v>
      </c>
      <c r="K15" s="132">
        <f>IF(H15=0,0,IF(H15&gt;tab!$P$502,0,IF(H15&lt;tab!$P$2,700,VLOOKUP(H15,tab!$P$2:$Q$502,2,0))))</f>
        <v>0</v>
      </c>
      <c r="L15" s="201">
        <f t="shared" si="1"/>
        <v>0</v>
      </c>
    </row>
    <row r="16" spans="1:12" s="3" customFormat="1" ht="15" customHeight="1" x14ac:dyDescent="0.35">
      <c r="A16" s="2"/>
      <c r="B16" s="202">
        <f t="shared" si="0"/>
        <v>10</v>
      </c>
      <c r="C16" s="5"/>
      <c r="D16" s="5"/>
      <c r="E16" s="102"/>
      <c r="F16" s="72"/>
      <c r="G16" s="74"/>
      <c r="H16" s="135"/>
      <c r="I16" s="101">
        <f>IF(F16=0,0,IF(F16&gt;tab!$A$702,0,IF(F16&lt;tab!$A$2,700,VLOOKUP(F16,tab!$A$2:$B$702,2,0))))</f>
        <v>0</v>
      </c>
      <c r="J16" s="141">
        <f>IF(G16=0,0,IF(G16&lt;tab!$M$1102,0,IF(G16&gt;tab!$M$2,700,VLOOKUP(G16,tab!$M$2:$N$1102,2,0))))</f>
        <v>0</v>
      </c>
      <c r="K16" s="132">
        <f>IF(H16=0,0,IF(H16&gt;tab!$P$502,0,IF(H16&lt;tab!$P$2,700,VLOOKUP(H16,tab!$P$2:$Q$502,2,0))))</f>
        <v>0</v>
      </c>
      <c r="L16" s="201">
        <f t="shared" si="1"/>
        <v>0</v>
      </c>
    </row>
    <row r="17" spans="1:12" ht="15" customHeight="1" x14ac:dyDescent="0.35">
      <c r="A17" s="2"/>
      <c r="B17" s="202">
        <f t="shared" si="0"/>
        <v>11</v>
      </c>
      <c r="C17" s="5"/>
      <c r="D17" s="5"/>
      <c r="E17" s="102" t="str">
        <f t="shared" ref="E8:E71" si="2">IF(C17="","",IF($L$2="copii 2",2008,IF($L$2="copii 3",2009,"")))</f>
        <v/>
      </c>
      <c r="F17" s="72"/>
      <c r="G17" s="74"/>
      <c r="H17" s="136"/>
      <c r="I17" s="101">
        <f>IF(F17=0,0,IF(F17&gt;tab!$A$702,0,IF(F17&lt;tab!$A$2,700,VLOOKUP(F17,tab!$A$2:$B$702,2,0))))</f>
        <v>0</v>
      </c>
      <c r="J17" s="141">
        <f>IF(G17=0,0,IF(G17&lt;tab!$M$1102,0,IF(G17&gt;tab!$M$2,700,VLOOKUP(G17,tab!$M$2:$N$1102,2,0))))</f>
        <v>0</v>
      </c>
      <c r="K17" s="132">
        <f>IF(H17=0,0,IF(H17&gt;tab!$P$502,0,IF(H17&lt;tab!$P$2,700,VLOOKUP(H17,tab!$P$2:$Q$502,2,0))))</f>
        <v>0</v>
      </c>
      <c r="L17" s="201">
        <f t="shared" si="1"/>
        <v>0</v>
      </c>
    </row>
    <row r="18" spans="1:12" ht="15" customHeight="1" x14ac:dyDescent="0.35">
      <c r="A18" s="2"/>
      <c r="B18" s="202">
        <f t="shared" si="0"/>
        <v>12</v>
      </c>
      <c r="C18" s="5"/>
      <c r="D18" s="5"/>
      <c r="E18" s="102" t="str">
        <f t="shared" si="2"/>
        <v/>
      </c>
      <c r="F18" s="72"/>
      <c r="G18" s="74"/>
      <c r="H18" s="135"/>
      <c r="I18" s="101">
        <f>IF(F18=0,0,IF(F18&gt;tab!$A$702,0,IF(F18&lt;tab!$A$2,700,VLOOKUP(F18,tab!$A$2:$B$702,2,0))))</f>
        <v>0</v>
      </c>
      <c r="J18" s="141">
        <f>IF(G18=0,0,IF(G18&lt;tab!$M$1102,0,IF(G18&gt;tab!$M$2,700,VLOOKUP(G18,tab!$M$2:$N$1102,2,0))))</f>
        <v>0</v>
      </c>
      <c r="K18" s="132">
        <f>IF(H18=0,0,IF(H18&gt;tab!$P$502,0,IF(H18&lt;tab!$P$2,700,VLOOKUP(H18,tab!$P$2:$Q$502,2,0))))</f>
        <v>0</v>
      </c>
      <c r="L18" s="201">
        <f t="shared" si="1"/>
        <v>0</v>
      </c>
    </row>
    <row r="19" spans="1:12" ht="15" customHeight="1" x14ac:dyDescent="0.35">
      <c r="A19" s="2"/>
      <c r="B19" s="202">
        <f t="shared" si="0"/>
        <v>13</v>
      </c>
      <c r="C19" s="5"/>
      <c r="D19" s="5"/>
      <c r="E19" s="102" t="str">
        <f t="shared" si="2"/>
        <v/>
      </c>
      <c r="F19" s="72"/>
      <c r="G19" s="74"/>
      <c r="H19" s="135"/>
      <c r="I19" s="101">
        <f>IF(F19=0,0,IF(F19&gt;tab!$A$702,0,IF(F19&lt;tab!$A$2,700,VLOOKUP(F19,tab!$A$2:$B$702,2,0))))</f>
        <v>0</v>
      </c>
      <c r="J19" s="141">
        <f>IF(G19=0,0,IF(G19&lt;tab!$M$1102,0,IF(G19&gt;tab!$M$2,700,VLOOKUP(G19,tab!$M$2:$N$1102,2,0))))</f>
        <v>0</v>
      </c>
      <c r="K19" s="132">
        <f>IF(H19=0,0,IF(H19&gt;tab!$P$502,0,IF(H19&lt;tab!$P$2,700,VLOOKUP(H19,tab!$P$2:$Q$502,2,0))))</f>
        <v>0</v>
      </c>
      <c r="L19" s="201">
        <f t="shared" si="1"/>
        <v>0</v>
      </c>
    </row>
    <row r="20" spans="1:12" ht="15" customHeight="1" x14ac:dyDescent="0.35">
      <c r="A20" s="2"/>
      <c r="B20" s="202">
        <f t="shared" si="0"/>
        <v>14</v>
      </c>
      <c r="C20" s="5"/>
      <c r="D20" s="5"/>
      <c r="E20" s="102" t="str">
        <f t="shared" si="2"/>
        <v/>
      </c>
      <c r="F20" s="72"/>
      <c r="G20" s="74"/>
      <c r="H20" s="135"/>
      <c r="I20" s="101">
        <f>IF(F20=0,0,IF(F20&gt;tab!$A$702,0,IF(F20&lt;tab!$A$2,700,VLOOKUP(F20,tab!$A$2:$B$702,2,0))))</f>
        <v>0</v>
      </c>
      <c r="J20" s="141">
        <f>IF(G20=0,0,IF(G20&lt;tab!$M$1102,0,IF(G20&gt;tab!$M$2,700,VLOOKUP(G20,tab!$M$2:$N$1102,2,0))))</f>
        <v>0</v>
      </c>
      <c r="K20" s="132">
        <f>IF(H20=0,0,IF(H20&gt;tab!$P$502,0,IF(H20&lt;tab!$P$2,700,VLOOKUP(H20,tab!$P$2:$Q$502,2,0))))</f>
        <v>0</v>
      </c>
      <c r="L20" s="201">
        <f t="shared" si="1"/>
        <v>0</v>
      </c>
    </row>
    <row r="21" spans="1:12" ht="15" customHeight="1" x14ac:dyDescent="0.35">
      <c r="A21" s="2"/>
      <c r="B21" s="202">
        <f t="shared" si="0"/>
        <v>15</v>
      </c>
      <c r="C21" s="5"/>
      <c r="D21" s="5"/>
      <c r="E21" s="102" t="str">
        <f t="shared" si="2"/>
        <v/>
      </c>
      <c r="F21" s="72"/>
      <c r="G21" s="74"/>
      <c r="H21" s="135"/>
      <c r="I21" s="101">
        <f>IF(F21=0,0,IF(F21&gt;tab!$A$702,0,IF(F21&lt;tab!$A$2,700,VLOOKUP(F21,tab!$A$2:$B$702,2,0))))</f>
        <v>0</v>
      </c>
      <c r="J21" s="141">
        <f>IF(G21=0,0,IF(G21&lt;tab!$M$1102,0,IF(G21&gt;tab!$M$2,700,VLOOKUP(G21,tab!$M$2:$N$1102,2,0))))</f>
        <v>0</v>
      </c>
      <c r="K21" s="132">
        <f>IF(H21=0,0,IF(H21&gt;tab!$P$502,0,IF(H21&lt;tab!$P$2,700,VLOOKUP(H21,tab!$P$2:$Q$502,2,0))))</f>
        <v>0</v>
      </c>
      <c r="L21" s="201">
        <f t="shared" si="1"/>
        <v>0</v>
      </c>
    </row>
    <row r="22" spans="1:12" ht="15" customHeight="1" x14ac:dyDescent="0.35">
      <c r="A22" s="2"/>
      <c r="B22" s="202">
        <f t="shared" si="0"/>
        <v>16</v>
      </c>
      <c r="C22" s="5"/>
      <c r="D22" s="5"/>
      <c r="E22" s="102" t="str">
        <f t="shared" si="2"/>
        <v/>
      </c>
      <c r="F22" s="72"/>
      <c r="G22" s="74"/>
      <c r="H22" s="135"/>
      <c r="I22" s="101">
        <f>IF(F22=0,0,IF(F22&gt;tab!$A$702,0,IF(F22&lt;tab!$A$2,700,VLOOKUP(F22,tab!$A$2:$B$702,2,0))))</f>
        <v>0</v>
      </c>
      <c r="J22" s="141">
        <f>IF(G22=0,0,IF(G22&lt;tab!$M$1102,0,IF(G22&gt;tab!$M$2,700,VLOOKUP(G22,tab!$M$2:$N$1102,2,0))))</f>
        <v>0</v>
      </c>
      <c r="K22" s="132">
        <f>IF(H22=0,0,IF(H22&gt;tab!$P$502,0,IF(H22&lt;tab!$P$2,700,VLOOKUP(H22,tab!$P$2:$Q$502,2,0))))</f>
        <v>0</v>
      </c>
      <c r="L22" s="201">
        <f t="shared" si="1"/>
        <v>0</v>
      </c>
    </row>
    <row r="23" spans="1:12" ht="15" customHeight="1" x14ac:dyDescent="0.35">
      <c r="A23" s="2"/>
      <c r="B23" s="202">
        <f t="shared" si="0"/>
        <v>17</v>
      </c>
      <c r="C23" s="5"/>
      <c r="D23" s="5"/>
      <c r="E23" s="102" t="str">
        <f t="shared" si="2"/>
        <v/>
      </c>
      <c r="F23" s="72"/>
      <c r="G23" s="74"/>
      <c r="H23" s="135"/>
      <c r="I23" s="101">
        <f>IF(F23=0,0,IF(F23&gt;tab!$A$702,0,IF(F23&lt;tab!$A$2,700,VLOOKUP(F23,tab!$A$2:$B$702,2,0))))</f>
        <v>0</v>
      </c>
      <c r="J23" s="141">
        <f>IF(G23=0,0,IF(G23&lt;tab!$M$1102,0,IF(G23&gt;tab!$M$2,700,VLOOKUP(G23,tab!$M$2:$N$1102,2,0))))</f>
        <v>0</v>
      </c>
      <c r="K23" s="132">
        <f>IF(H23=0,0,IF(H23&gt;tab!$P$502,0,IF(H23&lt;tab!$P$2,700,VLOOKUP(H23,tab!$P$2:$Q$502,2,0))))</f>
        <v>0</v>
      </c>
      <c r="L23" s="201">
        <f t="shared" si="1"/>
        <v>0</v>
      </c>
    </row>
    <row r="24" spans="1:12" ht="15" customHeight="1" x14ac:dyDescent="0.35">
      <c r="A24" s="2"/>
      <c r="B24" s="202">
        <f t="shared" si="0"/>
        <v>18</v>
      </c>
      <c r="C24" s="5"/>
      <c r="D24" s="5"/>
      <c r="E24" s="102" t="str">
        <f t="shared" si="2"/>
        <v/>
      </c>
      <c r="F24" s="72"/>
      <c r="G24" s="74"/>
      <c r="H24" s="135"/>
      <c r="I24" s="101">
        <f>IF(F24=0,0,IF(F24&gt;tab!$A$702,0,IF(F24&lt;tab!$A$2,700,VLOOKUP(F24,tab!$A$2:$B$702,2,0))))</f>
        <v>0</v>
      </c>
      <c r="J24" s="141">
        <f>IF(G24=0,0,IF(G24&lt;tab!$M$1102,0,IF(G24&gt;tab!$M$2,700,VLOOKUP(G24,tab!$M$2:$N$1102,2,0))))</f>
        <v>0</v>
      </c>
      <c r="K24" s="132">
        <f>IF(H24=0,0,IF(H24&gt;tab!$P$502,0,IF(H24&lt;tab!$P$2,700,VLOOKUP(H24,tab!$P$2:$Q$502,2,0))))</f>
        <v>0</v>
      </c>
      <c r="L24" s="201">
        <f t="shared" si="1"/>
        <v>0</v>
      </c>
    </row>
    <row r="25" spans="1:12" ht="15" customHeight="1" x14ac:dyDescent="0.35">
      <c r="A25" s="2"/>
      <c r="B25" s="202">
        <f t="shared" si="0"/>
        <v>19</v>
      </c>
      <c r="C25" s="5"/>
      <c r="D25" s="5"/>
      <c r="E25" s="102" t="str">
        <f t="shared" si="2"/>
        <v/>
      </c>
      <c r="F25" s="72"/>
      <c r="G25" s="74"/>
      <c r="H25" s="135"/>
      <c r="I25" s="101">
        <f>IF(F25=0,0,IF(F25&gt;tab!$A$702,0,IF(F25&lt;tab!$A$2,700,VLOOKUP(F25,tab!$A$2:$B$702,2,0))))</f>
        <v>0</v>
      </c>
      <c r="J25" s="141">
        <f>IF(G25=0,0,IF(G25&lt;tab!$M$1102,0,IF(G25&gt;tab!$M$2,700,VLOOKUP(G25,tab!$M$2:$N$1102,2,0))))</f>
        <v>0</v>
      </c>
      <c r="K25" s="132">
        <f>IF(H25=0,0,IF(H25&gt;tab!$P$502,0,IF(H25&lt;tab!$P$2,700,VLOOKUP(H25,tab!$P$2:$Q$502,2,0))))</f>
        <v>0</v>
      </c>
      <c r="L25" s="201">
        <f t="shared" si="1"/>
        <v>0</v>
      </c>
    </row>
    <row r="26" spans="1:12" ht="15" customHeight="1" x14ac:dyDescent="0.35">
      <c r="A26" s="2"/>
      <c r="B26" s="202">
        <f t="shared" si="0"/>
        <v>20</v>
      </c>
      <c r="C26" s="5"/>
      <c r="D26" s="5"/>
      <c r="E26" s="102" t="str">
        <f t="shared" si="2"/>
        <v/>
      </c>
      <c r="F26" s="72"/>
      <c r="G26" s="74"/>
      <c r="H26" s="135"/>
      <c r="I26" s="101">
        <f>IF(F26=0,0,IF(F26&gt;tab!$A$702,0,IF(F26&lt;tab!$A$2,700,VLOOKUP(F26,tab!$A$2:$B$702,2,0))))</f>
        <v>0</v>
      </c>
      <c r="J26" s="141">
        <f>IF(G26=0,0,IF(G26&lt;tab!$M$1102,0,IF(G26&gt;tab!$M$2,700,VLOOKUP(G26,tab!$M$2:$N$1102,2,0))))</f>
        <v>0</v>
      </c>
      <c r="K26" s="132">
        <f>IF(H26=0,0,IF(H26&gt;tab!$P$502,0,IF(H26&lt;tab!$P$2,700,VLOOKUP(H26,tab!$P$2:$Q$502,2,0))))</f>
        <v>0</v>
      </c>
      <c r="L26" s="201">
        <f t="shared" si="1"/>
        <v>0</v>
      </c>
    </row>
    <row r="27" spans="1:12" ht="15" customHeight="1" x14ac:dyDescent="0.35">
      <c r="A27" s="2"/>
      <c r="B27" s="202">
        <f t="shared" si="0"/>
        <v>21</v>
      </c>
      <c r="C27" s="5"/>
      <c r="D27" s="5"/>
      <c r="E27" s="102" t="str">
        <f t="shared" si="2"/>
        <v/>
      </c>
      <c r="F27" s="72"/>
      <c r="G27" s="74"/>
      <c r="H27" s="135"/>
      <c r="I27" s="101">
        <f>IF(F27=0,0,IF(F27&gt;tab!$A$702,0,IF(F27&lt;tab!$A$2,700,VLOOKUP(F27,tab!$A$2:$B$702,2,0))))</f>
        <v>0</v>
      </c>
      <c r="J27" s="141">
        <f>IF(G27=0,0,IF(G27&lt;tab!$M$1102,0,IF(G27&gt;tab!$M$2,700,VLOOKUP(G27,tab!$M$2:$N$1102,2,0))))</f>
        <v>0</v>
      </c>
      <c r="K27" s="132">
        <f>IF(H27=0,0,IF(H27&gt;tab!$P$502,0,IF(H27&lt;tab!$P$2,700,VLOOKUP(H27,tab!$P$2:$Q$502,2,0))))</f>
        <v>0</v>
      </c>
      <c r="L27" s="201">
        <f t="shared" si="1"/>
        <v>0</v>
      </c>
    </row>
    <row r="28" spans="1:12" ht="15" customHeight="1" x14ac:dyDescent="0.35">
      <c r="A28" s="2"/>
      <c r="B28" s="202">
        <f t="shared" si="0"/>
        <v>22</v>
      </c>
      <c r="C28" s="5"/>
      <c r="D28" s="5"/>
      <c r="E28" s="102" t="str">
        <f t="shared" si="2"/>
        <v/>
      </c>
      <c r="F28" s="72"/>
      <c r="G28" s="74"/>
      <c r="H28" s="135"/>
      <c r="I28" s="101">
        <f>IF(F28=0,0,IF(F28&gt;tab!$A$702,0,IF(F28&lt;tab!$A$2,700,VLOOKUP(F28,tab!$A$2:$B$702,2,0))))</f>
        <v>0</v>
      </c>
      <c r="J28" s="141">
        <f>IF(G28=0,0,IF(G28&lt;tab!$M$1102,0,IF(G28&gt;tab!$M$2,700,VLOOKUP(G28,tab!$M$2:$N$1102,2,0))))</f>
        <v>0</v>
      </c>
      <c r="K28" s="132">
        <f>IF(H28=0,0,IF(H28&gt;tab!$P$502,0,IF(H28&lt;tab!$P$2,700,VLOOKUP(H28,tab!$P$2:$Q$502,2,0))))</f>
        <v>0</v>
      </c>
      <c r="L28" s="201">
        <f t="shared" si="1"/>
        <v>0</v>
      </c>
    </row>
    <row r="29" spans="1:12" ht="15" customHeight="1" x14ac:dyDescent="0.35">
      <c r="A29" s="2"/>
      <c r="B29" s="202">
        <f t="shared" si="0"/>
        <v>23</v>
      </c>
      <c r="C29" s="5"/>
      <c r="D29" s="5"/>
      <c r="E29" s="102" t="str">
        <f t="shared" si="2"/>
        <v/>
      </c>
      <c r="F29" s="72"/>
      <c r="G29" s="74"/>
      <c r="H29" s="135"/>
      <c r="I29" s="101">
        <f>IF(F29=0,0,IF(F29&gt;tab!$A$702,0,IF(F29&lt;tab!$A$2,700,VLOOKUP(F29,tab!$A$2:$B$702,2,0))))</f>
        <v>0</v>
      </c>
      <c r="J29" s="141">
        <f>IF(G29=0,0,IF(G29&lt;tab!$M$1102,0,IF(G29&gt;tab!$M$2,700,VLOOKUP(G29,tab!$M$2:$N$1102,2,0))))</f>
        <v>0</v>
      </c>
      <c r="K29" s="132">
        <f>IF(H29=0,0,IF(H29&gt;tab!$P$502,0,IF(H29&lt;tab!$P$2,700,VLOOKUP(H29,tab!$P$2:$Q$502,2,0))))</f>
        <v>0</v>
      </c>
      <c r="L29" s="201">
        <f t="shared" si="1"/>
        <v>0</v>
      </c>
    </row>
    <row r="30" spans="1:12" ht="15" customHeight="1" x14ac:dyDescent="0.35">
      <c r="A30" s="2"/>
      <c r="B30" s="202">
        <f t="shared" si="0"/>
        <v>24</v>
      </c>
      <c r="C30" s="5"/>
      <c r="D30" s="5"/>
      <c r="E30" s="102" t="str">
        <f t="shared" si="2"/>
        <v/>
      </c>
      <c r="F30" s="72"/>
      <c r="G30" s="74"/>
      <c r="H30" s="135"/>
      <c r="I30" s="101">
        <f>IF(F30=0,0,IF(F30&gt;tab!$A$702,0,IF(F30&lt;tab!$A$2,700,VLOOKUP(F30,tab!$A$2:$B$702,2,0))))</f>
        <v>0</v>
      </c>
      <c r="J30" s="141">
        <f>IF(G30=0,0,IF(G30&lt;tab!$M$1102,0,IF(G30&gt;tab!$M$2,700,VLOOKUP(G30,tab!$M$2:$N$1102,2,0))))</f>
        <v>0</v>
      </c>
      <c r="K30" s="132">
        <f>IF(H30=0,0,IF(H30&gt;tab!$P$502,0,IF(H30&lt;tab!$P$2,700,VLOOKUP(H30,tab!$P$2:$Q$502,2,0))))</f>
        <v>0</v>
      </c>
      <c r="L30" s="201">
        <f t="shared" si="1"/>
        <v>0</v>
      </c>
    </row>
    <row r="31" spans="1:12" ht="15" customHeight="1" x14ac:dyDescent="0.35">
      <c r="A31" s="2"/>
      <c r="B31" s="202">
        <f t="shared" si="0"/>
        <v>25</v>
      </c>
      <c r="C31" s="5"/>
      <c r="D31" s="5"/>
      <c r="E31" s="102" t="str">
        <f t="shared" si="2"/>
        <v/>
      </c>
      <c r="F31" s="72"/>
      <c r="G31" s="74"/>
      <c r="H31" s="135"/>
      <c r="I31" s="101">
        <f>IF(F31=0,0,IF(F31&gt;tab!$A$702,0,IF(F31&lt;tab!$A$2,700,VLOOKUP(F31,tab!$A$2:$B$702,2,0))))</f>
        <v>0</v>
      </c>
      <c r="J31" s="141">
        <f>IF(G31=0,0,IF(G31&lt;tab!$M$1102,0,IF(G31&gt;tab!$M$2,700,VLOOKUP(G31,tab!$M$2:$N$1102,2,0))))</f>
        <v>0</v>
      </c>
      <c r="K31" s="132">
        <f>IF(H31=0,0,IF(H31&gt;tab!$P$502,0,IF(H31&lt;tab!$P$2,700,VLOOKUP(H31,tab!$P$2:$Q$502,2,0))))</f>
        <v>0</v>
      </c>
      <c r="L31" s="201">
        <f t="shared" si="1"/>
        <v>0</v>
      </c>
    </row>
    <row r="32" spans="1:12" ht="15" customHeight="1" x14ac:dyDescent="0.35">
      <c r="A32" s="2"/>
      <c r="B32" s="202">
        <f t="shared" si="0"/>
        <v>26</v>
      </c>
      <c r="C32" s="5"/>
      <c r="D32" s="5"/>
      <c r="E32" s="102" t="str">
        <f t="shared" si="2"/>
        <v/>
      </c>
      <c r="F32" s="72"/>
      <c r="G32" s="74"/>
      <c r="H32" s="135"/>
      <c r="I32" s="101">
        <f>IF(F32=0,0,IF(F32&gt;tab!$A$702,0,IF(F32&lt;tab!$A$2,700,VLOOKUP(F32,tab!$A$2:$B$702,2,0))))</f>
        <v>0</v>
      </c>
      <c r="J32" s="141">
        <f>IF(G32=0,0,IF(G32&lt;tab!$M$1102,0,IF(G32&gt;tab!$M$2,700,VLOOKUP(G32,tab!$M$2:$N$1102,2,0))))</f>
        <v>0</v>
      </c>
      <c r="K32" s="132">
        <f>IF(H32=0,0,IF(H32&gt;tab!$P$502,0,IF(H32&lt;tab!$P$2,700,VLOOKUP(H32,tab!$P$2:$Q$502,2,0))))</f>
        <v>0</v>
      </c>
      <c r="L32" s="201">
        <f t="shared" si="1"/>
        <v>0</v>
      </c>
    </row>
    <row r="33" spans="1:12" ht="15" customHeight="1" x14ac:dyDescent="0.35">
      <c r="A33" s="2"/>
      <c r="B33" s="202">
        <f t="shared" si="0"/>
        <v>27</v>
      </c>
      <c r="C33" s="5"/>
      <c r="D33" s="5"/>
      <c r="E33" s="102" t="str">
        <f t="shared" si="2"/>
        <v/>
      </c>
      <c r="F33" s="72"/>
      <c r="G33" s="74"/>
      <c r="H33" s="135"/>
      <c r="I33" s="101">
        <f>IF(F33=0,0,IF(F33&gt;tab!$A$702,0,IF(F33&lt;tab!$A$2,700,VLOOKUP(F33,tab!$A$2:$B$702,2,0))))</f>
        <v>0</v>
      </c>
      <c r="J33" s="141">
        <f>IF(G33=0,0,IF(G33&lt;tab!$M$1102,0,IF(G33&gt;tab!$M$2,700,VLOOKUP(G33,tab!$M$2:$N$1102,2,0))))</f>
        <v>0</v>
      </c>
      <c r="K33" s="132">
        <f>IF(H33=0,0,IF(H33&gt;tab!$P$502,0,IF(H33&lt;tab!$P$2,700,VLOOKUP(H33,tab!$P$2:$Q$502,2,0))))</f>
        <v>0</v>
      </c>
      <c r="L33" s="201">
        <f t="shared" si="1"/>
        <v>0</v>
      </c>
    </row>
    <row r="34" spans="1:12" ht="15" customHeight="1" x14ac:dyDescent="0.35">
      <c r="A34" s="2"/>
      <c r="B34" s="202">
        <f t="shared" si="0"/>
        <v>28</v>
      </c>
      <c r="C34" s="5"/>
      <c r="D34" s="5"/>
      <c r="E34" s="102" t="str">
        <f t="shared" si="2"/>
        <v/>
      </c>
      <c r="F34" s="72"/>
      <c r="G34" s="74"/>
      <c r="H34" s="135"/>
      <c r="I34" s="101">
        <f>IF(F34=0,0,IF(F34&gt;tab!$A$702,0,IF(F34&lt;tab!$A$2,700,VLOOKUP(F34,tab!$A$2:$B$702,2,0))))</f>
        <v>0</v>
      </c>
      <c r="J34" s="141">
        <f>IF(G34=0,0,IF(G34&lt;tab!$M$1102,0,IF(G34&gt;tab!$M$2,700,VLOOKUP(G34,tab!$M$2:$N$1102,2,0))))</f>
        <v>0</v>
      </c>
      <c r="K34" s="132">
        <f>IF(H34=0,0,IF(H34&gt;tab!$P$502,0,IF(H34&lt;tab!$P$2,700,VLOOKUP(H34,tab!$P$2:$Q$502,2,0))))</f>
        <v>0</v>
      </c>
      <c r="L34" s="201">
        <f t="shared" si="1"/>
        <v>0</v>
      </c>
    </row>
    <row r="35" spans="1:12" ht="15" customHeight="1" x14ac:dyDescent="0.35">
      <c r="A35" s="2"/>
      <c r="B35" s="202">
        <f t="shared" si="0"/>
        <v>29</v>
      </c>
      <c r="C35" s="5"/>
      <c r="D35" s="5"/>
      <c r="E35" s="102" t="str">
        <f t="shared" si="2"/>
        <v/>
      </c>
      <c r="F35" s="72"/>
      <c r="G35" s="74"/>
      <c r="H35" s="135"/>
      <c r="I35" s="101">
        <f>IF(F35=0,0,IF(F35&gt;tab!$A$702,0,IF(F35&lt;tab!$A$2,700,VLOOKUP(F35,tab!$A$2:$B$702,2,0))))</f>
        <v>0</v>
      </c>
      <c r="J35" s="141">
        <f>IF(G35=0,0,IF(G35&lt;tab!$M$1102,0,IF(G35&gt;tab!$M$2,700,VLOOKUP(G35,tab!$M$2:$N$1102,2,0))))</f>
        <v>0</v>
      </c>
      <c r="K35" s="132">
        <f>IF(H35=0,0,IF(H35&gt;tab!$P$502,0,IF(H35&lt;tab!$P$2,700,VLOOKUP(H35,tab!$P$2:$Q$502,2,0))))</f>
        <v>0</v>
      </c>
      <c r="L35" s="201">
        <f t="shared" si="1"/>
        <v>0</v>
      </c>
    </row>
    <row r="36" spans="1:12" ht="15" customHeight="1" x14ac:dyDescent="0.35">
      <c r="A36" s="2"/>
      <c r="B36" s="202">
        <f t="shared" si="0"/>
        <v>30</v>
      </c>
      <c r="C36" s="5"/>
      <c r="D36" s="5"/>
      <c r="E36" s="102" t="str">
        <f t="shared" si="2"/>
        <v/>
      </c>
      <c r="F36" s="72"/>
      <c r="G36" s="74"/>
      <c r="H36" s="135"/>
      <c r="I36" s="101">
        <f>IF(F36=0,0,IF(F36&gt;tab!$A$702,0,IF(F36&lt;tab!$A$2,700,VLOOKUP(F36,tab!$A$2:$B$702,2,0))))</f>
        <v>0</v>
      </c>
      <c r="J36" s="141">
        <f>IF(G36=0,0,IF(G36&lt;tab!$M$1102,0,IF(G36&gt;tab!$M$2,700,VLOOKUP(G36,tab!$M$2:$N$1102,2,0))))</f>
        <v>0</v>
      </c>
      <c r="K36" s="132">
        <f>IF(H36=0,0,IF(H36&gt;tab!$P$502,0,IF(H36&lt;tab!$P$2,700,VLOOKUP(H36,tab!$P$2:$Q$502,2,0))))</f>
        <v>0</v>
      </c>
      <c r="L36" s="201">
        <f t="shared" si="1"/>
        <v>0</v>
      </c>
    </row>
    <row r="37" spans="1:12" ht="15" customHeight="1" x14ac:dyDescent="0.35">
      <c r="A37" s="2"/>
      <c r="B37" s="202">
        <f t="shared" si="0"/>
        <v>31</v>
      </c>
      <c r="C37" s="5"/>
      <c r="D37" s="5"/>
      <c r="E37" s="102" t="str">
        <f t="shared" si="2"/>
        <v/>
      </c>
      <c r="F37" s="72"/>
      <c r="G37" s="74"/>
      <c r="H37" s="135"/>
      <c r="I37" s="101">
        <f>IF(F37=0,0,IF(F37&gt;tab!$A$702,0,IF(F37&lt;tab!$A$2,700,VLOOKUP(F37,tab!$A$2:$B$702,2,0))))</f>
        <v>0</v>
      </c>
      <c r="J37" s="141">
        <f>IF(G37=0,0,IF(G37&lt;tab!$M$1102,0,IF(G37&gt;tab!$M$2,700,VLOOKUP(G37,tab!$M$2:$N$1102,2,0))))</f>
        <v>0</v>
      </c>
      <c r="K37" s="132">
        <f>IF(H37=0,0,IF(H37&gt;tab!$P$502,0,IF(H37&lt;tab!$P$2,700,VLOOKUP(H37,tab!$P$2:$Q$502,2,0))))</f>
        <v>0</v>
      </c>
      <c r="L37" s="201">
        <f t="shared" si="1"/>
        <v>0</v>
      </c>
    </row>
    <row r="38" spans="1:12" ht="15" customHeight="1" x14ac:dyDescent="0.35">
      <c r="A38" s="2"/>
      <c r="B38" s="202">
        <f t="shared" si="0"/>
        <v>32</v>
      </c>
      <c r="C38" s="5"/>
      <c r="D38" s="5"/>
      <c r="E38" s="102" t="str">
        <f t="shared" si="2"/>
        <v/>
      </c>
      <c r="F38" s="72"/>
      <c r="G38" s="74"/>
      <c r="H38" s="135"/>
      <c r="I38" s="101">
        <f>IF(F38=0,0,IF(F38&gt;tab!$A$702,0,IF(F38&lt;tab!$A$2,700,VLOOKUP(F38,tab!$A$2:$B$702,2,0))))</f>
        <v>0</v>
      </c>
      <c r="J38" s="141">
        <f>IF(G38=0,0,IF(G38&lt;tab!$M$1102,0,IF(G38&gt;tab!$M$2,700,VLOOKUP(G38,tab!$M$2:$N$1102,2,0))))</f>
        <v>0</v>
      </c>
      <c r="K38" s="132">
        <f>IF(H38=0,0,IF(H38&gt;tab!$P$502,0,IF(H38&lt;tab!$P$2,700,VLOOKUP(H38,tab!$P$2:$Q$502,2,0))))</f>
        <v>0</v>
      </c>
      <c r="L38" s="201">
        <f t="shared" si="1"/>
        <v>0</v>
      </c>
    </row>
    <row r="39" spans="1:12" ht="15" customHeight="1" x14ac:dyDescent="0.35">
      <c r="A39" s="2"/>
      <c r="B39" s="202">
        <f t="shared" ref="B39:B70" si="3">ROW(B33)</f>
        <v>33</v>
      </c>
      <c r="C39" s="5"/>
      <c r="D39" s="5"/>
      <c r="E39" s="102" t="str">
        <f t="shared" si="2"/>
        <v/>
      </c>
      <c r="F39" s="72"/>
      <c r="G39" s="74"/>
      <c r="H39" s="135"/>
      <c r="I39" s="101">
        <f>IF(F39=0,0,IF(F39&gt;tab!$A$702,0,IF(F39&lt;tab!$A$2,700,VLOOKUP(F39,tab!$A$2:$B$702,2,0))))</f>
        <v>0</v>
      </c>
      <c r="J39" s="141">
        <f>IF(G39=0,0,IF(G39&lt;tab!$M$1102,0,IF(G39&gt;tab!$M$2,700,VLOOKUP(G39,tab!$M$2:$N$1102,2,0))))</f>
        <v>0</v>
      </c>
      <c r="K39" s="132">
        <f>IF(H39=0,0,IF(H39&gt;tab!$P$502,0,IF(H39&lt;tab!$P$2,700,VLOOKUP(H39,tab!$P$2:$Q$502,2,0))))</f>
        <v>0</v>
      </c>
      <c r="L39" s="201">
        <f t="shared" ref="L39:L70" si="4">SUM(I39:K39)</f>
        <v>0</v>
      </c>
    </row>
    <row r="40" spans="1:12" ht="15" customHeight="1" x14ac:dyDescent="0.35">
      <c r="A40" s="2"/>
      <c r="B40" s="202">
        <f t="shared" si="3"/>
        <v>34</v>
      </c>
      <c r="C40" s="5"/>
      <c r="D40" s="5"/>
      <c r="E40" s="102" t="str">
        <f t="shared" si="2"/>
        <v/>
      </c>
      <c r="F40" s="72"/>
      <c r="G40" s="74"/>
      <c r="H40" s="135"/>
      <c r="I40" s="101">
        <f>IF(F40=0,0,IF(F40&gt;tab!$A$702,0,IF(F40&lt;tab!$A$2,700,VLOOKUP(F40,tab!$A$2:$B$702,2,0))))</f>
        <v>0</v>
      </c>
      <c r="J40" s="141">
        <f>IF(G40=0,0,IF(G40&lt;tab!$M$1102,0,IF(G40&gt;tab!$M$2,700,VLOOKUP(G40,tab!$M$2:$N$1102,2,0))))</f>
        <v>0</v>
      </c>
      <c r="K40" s="132">
        <f>IF(H40=0,0,IF(H40&gt;tab!$P$502,0,IF(H40&lt;tab!$P$2,700,VLOOKUP(H40,tab!$P$2:$Q$502,2,0))))</f>
        <v>0</v>
      </c>
      <c r="L40" s="201">
        <f t="shared" si="4"/>
        <v>0</v>
      </c>
    </row>
    <row r="41" spans="1:12" ht="15" customHeight="1" x14ac:dyDescent="0.35">
      <c r="A41" s="2"/>
      <c r="B41" s="202">
        <f t="shared" si="3"/>
        <v>35</v>
      </c>
      <c r="C41" s="5"/>
      <c r="D41" s="5"/>
      <c r="E41" s="102" t="str">
        <f t="shared" si="2"/>
        <v/>
      </c>
      <c r="F41" s="72"/>
      <c r="G41" s="74"/>
      <c r="H41" s="135"/>
      <c r="I41" s="101">
        <f>IF(F41=0,0,IF(F41&gt;tab!$A$702,0,IF(F41&lt;tab!$A$2,700,VLOOKUP(F41,tab!$A$2:$B$702,2,0))))</f>
        <v>0</v>
      </c>
      <c r="J41" s="141">
        <f>IF(G41=0,0,IF(G41&lt;tab!$M$1102,0,IF(G41&gt;tab!$M$2,700,VLOOKUP(G41,tab!$M$2:$N$1102,2,0))))</f>
        <v>0</v>
      </c>
      <c r="K41" s="132">
        <f>IF(H41=0,0,IF(H41&gt;tab!$P$502,0,IF(H41&lt;tab!$P$2,700,VLOOKUP(H41,tab!$P$2:$Q$502,2,0))))</f>
        <v>0</v>
      </c>
      <c r="L41" s="201">
        <f t="shared" si="4"/>
        <v>0</v>
      </c>
    </row>
    <row r="42" spans="1:12" ht="15" customHeight="1" x14ac:dyDescent="0.35">
      <c r="A42" s="2"/>
      <c r="B42" s="202">
        <f t="shared" si="3"/>
        <v>36</v>
      </c>
      <c r="C42" s="5"/>
      <c r="D42" s="5"/>
      <c r="E42" s="102" t="str">
        <f t="shared" si="2"/>
        <v/>
      </c>
      <c r="F42" s="72"/>
      <c r="G42" s="74"/>
      <c r="H42" s="135"/>
      <c r="I42" s="101">
        <f>IF(F42=0,0,IF(F42&gt;tab!$A$702,0,IF(F42&lt;tab!$A$2,700,VLOOKUP(F42,tab!$A$2:$B$702,2,0))))</f>
        <v>0</v>
      </c>
      <c r="J42" s="141">
        <f>IF(G42=0,0,IF(G42&lt;tab!$M$1102,0,IF(G42&gt;tab!$M$2,700,VLOOKUP(G42,tab!$M$2:$N$1102,2,0))))</f>
        <v>0</v>
      </c>
      <c r="K42" s="132">
        <f>IF(H42=0,0,IF(H42&gt;tab!$P$502,0,IF(H42&lt;tab!$P$2,700,VLOOKUP(H42,tab!$P$2:$Q$502,2,0))))</f>
        <v>0</v>
      </c>
      <c r="L42" s="201">
        <f t="shared" si="4"/>
        <v>0</v>
      </c>
    </row>
    <row r="43" spans="1:12" ht="15" customHeight="1" x14ac:dyDescent="0.35">
      <c r="A43" s="2"/>
      <c r="B43" s="202">
        <f t="shared" si="3"/>
        <v>37</v>
      </c>
      <c r="C43" s="5"/>
      <c r="D43" s="5"/>
      <c r="E43" s="102" t="str">
        <f t="shared" si="2"/>
        <v/>
      </c>
      <c r="F43" s="72"/>
      <c r="G43" s="74"/>
      <c r="H43" s="135"/>
      <c r="I43" s="101">
        <f>IF(F43=0,0,IF(F43&gt;tab!$A$702,0,IF(F43&lt;tab!$A$2,700,VLOOKUP(F43,tab!$A$2:$B$702,2,0))))</f>
        <v>0</v>
      </c>
      <c r="J43" s="141">
        <f>IF(G43=0,0,IF(G43&lt;tab!$M$1102,0,IF(G43&gt;tab!$M$2,700,VLOOKUP(G43,tab!$M$2:$N$1102,2,0))))</f>
        <v>0</v>
      </c>
      <c r="K43" s="132">
        <f>IF(H43=0,0,IF(H43&gt;tab!$P$502,0,IF(H43&lt;tab!$P$2,700,VLOOKUP(H43,tab!$P$2:$Q$502,2,0))))</f>
        <v>0</v>
      </c>
      <c r="L43" s="201">
        <f t="shared" si="4"/>
        <v>0</v>
      </c>
    </row>
    <row r="44" spans="1:12" ht="15" customHeight="1" x14ac:dyDescent="0.35">
      <c r="A44" s="2"/>
      <c r="B44" s="202">
        <f t="shared" si="3"/>
        <v>38</v>
      </c>
      <c r="C44" s="5"/>
      <c r="D44" s="5"/>
      <c r="E44" s="102" t="str">
        <f t="shared" si="2"/>
        <v/>
      </c>
      <c r="F44" s="72"/>
      <c r="G44" s="74"/>
      <c r="H44" s="135"/>
      <c r="I44" s="101">
        <f>IF(F44=0,0,IF(F44&gt;tab!$A$702,0,IF(F44&lt;tab!$A$2,700,VLOOKUP(F44,tab!$A$2:$B$702,2,0))))</f>
        <v>0</v>
      </c>
      <c r="J44" s="141">
        <f>IF(G44=0,0,IF(G44&lt;tab!$M$1102,0,IF(G44&gt;tab!$M$2,700,VLOOKUP(G44,tab!$M$2:$N$1102,2,0))))</f>
        <v>0</v>
      </c>
      <c r="K44" s="132">
        <f>IF(H44=0,0,IF(H44&gt;tab!$P$502,0,IF(H44&lt;tab!$P$2,700,VLOOKUP(H44,tab!$P$2:$Q$502,2,0))))</f>
        <v>0</v>
      </c>
      <c r="L44" s="201">
        <f t="shared" si="4"/>
        <v>0</v>
      </c>
    </row>
    <row r="45" spans="1:12" ht="15" customHeight="1" x14ac:dyDescent="0.35">
      <c r="A45" s="2"/>
      <c r="B45" s="202">
        <f t="shared" si="3"/>
        <v>39</v>
      </c>
      <c r="C45" s="5"/>
      <c r="D45" s="5"/>
      <c r="E45" s="102" t="str">
        <f t="shared" si="2"/>
        <v/>
      </c>
      <c r="F45" s="72"/>
      <c r="G45" s="74"/>
      <c r="H45" s="135"/>
      <c r="I45" s="101">
        <f>IF(F45=0,0,IF(F45&gt;tab!$A$702,0,IF(F45&lt;tab!$A$2,700,VLOOKUP(F45,tab!$A$2:$B$702,2,0))))</f>
        <v>0</v>
      </c>
      <c r="J45" s="141">
        <f>IF(G45=0,0,IF(G45&lt;tab!$M$1102,0,IF(G45&gt;tab!$M$2,700,VLOOKUP(G45,tab!$M$2:$N$1102,2,0))))</f>
        <v>0</v>
      </c>
      <c r="K45" s="132">
        <f>IF(H45=0,0,IF(H45&gt;tab!$P$502,0,IF(H45&lt;tab!$P$2,700,VLOOKUP(H45,tab!$P$2:$Q$502,2,0))))</f>
        <v>0</v>
      </c>
      <c r="L45" s="201">
        <f t="shared" si="4"/>
        <v>0</v>
      </c>
    </row>
    <row r="46" spans="1:12" ht="15" customHeight="1" x14ac:dyDescent="0.35">
      <c r="A46" s="2"/>
      <c r="B46" s="202">
        <f t="shared" si="3"/>
        <v>40</v>
      </c>
      <c r="C46" s="5"/>
      <c r="D46" s="5"/>
      <c r="E46" s="102" t="str">
        <f t="shared" si="2"/>
        <v/>
      </c>
      <c r="F46" s="72"/>
      <c r="G46" s="74"/>
      <c r="H46" s="135"/>
      <c r="I46" s="101">
        <f>IF(F46=0,0,IF(F46&gt;tab!$A$702,0,IF(F46&lt;tab!$A$2,700,VLOOKUP(F46,tab!$A$2:$B$702,2,0))))</f>
        <v>0</v>
      </c>
      <c r="J46" s="141">
        <f>IF(G46=0,0,IF(G46&lt;tab!$M$1102,0,IF(G46&gt;tab!$M$2,700,VLOOKUP(G46,tab!$M$2:$N$1102,2,0))))</f>
        <v>0</v>
      </c>
      <c r="K46" s="132">
        <f>IF(H46=0,0,IF(H46&gt;tab!$P$502,0,IF(H46&lt;tab!$P$2,700,VLOOKUP(H46,tab!$P$2:$Q$502,2,0))))</f>
        <v>0</v>
      </c>
      <c r="L46" s="201">
        <f t="shared" si="4"/>
        <v>0</v>
      </c>
    </row>
    <row r="47" spans="1:12" ht="15" customHeight="1" x14ac:dyDescent="0.35">
      <c r="B47" s="202">
        <f t="shared" si="3"/>
        <v>41</v>
      </c>
      <c r="C47" s="5"/>
      <c r="D47" s="5"/>
      <c r="E47" s="102" t="str">
        <f t="shared" si="2"/>
        <v/>
      </c>
      <c r="F47" s="72"/>
      <c r="G47" s="74"/>
      <c r="H47" s="135"/>
      <c r="I47" s="101">
        <f>IF(F47=0,0,IF(F47&gt;tab!$A$702,0,IF(F47&lt;tab!$A$2,700,VLOOKUP(F47,tab!$A$2:$B$702,2,0))))</f>
        <v>0</v>
      </c>
      <c r="J47" s="141">
        <f>IF(G47=0,0,IF(G47&lt;tab!$M$1102,0,IF(G47&gt;tab!$M$2,700,VLOOKUP(G47,tab!$M$2:$N$1102,2,0))))</f>
        <v>0</v>
      </c>
      <c r="K47" s="132">
        <f>IF(H47=0,0,IF(H47&gt;tab!$P$502,0,IF(H47&lt;tab!$P$2,700,VLOOKUP(H47,tab!$P$2:$Q$502,2,0))))</f>
        <v>0</v>
      </c>
      <c r="L47" s="201">
        <f t="shared" si="4"/>
        <v>0</v>
      </c>
    </row>
    <row r="48" spans="1:12" ht="15" customHeight="1" x14ac:dyDescent="0.35">
      <c r="B48" s="202">
        <f t="shared" si="3"/>
        <v>42</v>
      </c>
      <c r="C48" s="5"/>
      <c r="D48" s="5"/>
      <c r="E48" s="102" t="str">
        <f t="shared" si="2"/>
        <v/>
      </c>
      <c r="F48" s="72"/>
      <c r="G48" s="74"/>
      <c r="H48" s="135"/>
      <c r="I48" s="101">
        <f>IF(F48=0,0,IF(F48&gt;tab!$A$702,0,IF(F48&lt;tab!$A$2,700,VLOOKUP(F48,tab!$A$2:$B$702,2,0))))</f>
        <v>0</v>
      </c>
      <c r="J48" s="141">
        <f>IF(G48=0,0,IF(G48&lt;tab!$M$1102,0,IF(G48&gt;tab!$M$2,700,VLOOKUP(G48,tab!$M$2:$N$1102,2,0))))</f>
        <v>0</v>
      </c>
      <c r="K48" s="132">
        <f>IF(H48=0,0,IF(H48&gt;tab!$P$502,0,IF(H48&lt;tab!$P$2,700,VLOOKUP(H48,tab!$P$2:$Q$502,2,0))))</f>
        <v>0</v>
      </c>
      <c r="L48" s="201">
        <f t="shared" si="4"/>
        <v>0</v>
      </c>
    </row>
    <row r="49" spans="2:12" ht="15" customHeight="1" x14ac:dyDescent="0.35">
      <c r="B49" s="202">
        <f t="shared" si="3"/>
        <v>43</v>
      </c>
      <c r="C49" s="5"/>
      <c r="D49" s="5"/>
      <c r="E49" s="102" t="str">
        <f t="shared" si="2"/>
        <v/>
      </c>
      <c r="F49" s="72"/>
      <c r="G49" s="74"/>
      <c r="H49" s="135"/>
      <c r="I49" s="101">
        <f>IF(F49=0,0,IF(F49&gt;tab!$A$702,0,IF(F49&lt;tab!$A$2,700,VLOOKUP(F49,tab!$A$2:$B$702,2,0))))</f>
        <v>0</v>
      </c>
      <c r="J49" s="141">
        <f>IF(G49=0,0,IF(G49&lt;tab!$M$1102,0,IF(G49&gt;tab!$M$2,700,VLOOKUP(G49,tab!$M$2:$N$1102,2,0))))</f>
        <v>0</v>
      </c>
      <c r="K49" s="132">
        <f>IF(H49=0,0,IF(H49&gt;tab!$P$502,0,IF(H49&lt;tab!$P$2,700,VLOOKUP(H49,tab!$P$2:$Q$502,2,0))))</f>
        <v>0</v>
      </c>
      <c r="L49" s="201">
        <f t="shared" si="4"/>
        <v>0</v>
      </c>
    </row>
    <row r="50" spans="2:12" ht="15" customHeight="1" x14ac:dyDescent="0.35">
      <c r="B50" s="202">
        <f t="shared" si="3"/>
        <v>44</v>
      </c>
      <c r="C50" s="5"/>
      <c r="D50" s="5"/>
      <c r="E50" s="102" t="str">
        <f t="shared" si="2"/>
        <v/>
      </c>
      <c r="F50" s="72"/>
      <c r="G50" s="74"/>
      <c r="H50" s="135"/>
      <c r="I50" s="101">
        <f>IF(F50=0,0,IF(F50&gt;tab!$A$702,0,IF(F50&lt;tab!$A$2,700,VLOOKUP(F50,tab!$A$2:$B$702,2,0))))</f>
        <v>0</v>
      </c>
      <c r="J50" s="141">
        <f>IF(G50=0,0,IF(G50&lt;tab!$M$1102,0,IF(G50&gt;tab!$M$2,700,VLOOKUP(G50,tab!$M$2:$N$1102,2,0))))</f>
        <v>0</v>
      </c>
      <c r="K50" s="132">
        <f>IF(H50=0,0,IF(H50&gt;tab!$P$502,0,IF(H50&lt;tab!$P$2,700,VLOOKUP(H50,tab!$P$2:$Q$502,2,0))))</f>
        <v>0</v>
      </c>
      <c r="L50" s="201">
        <f t="shared" si="4"/>
        <v>0</v>
      </c>
    </row>
    <row r="51" spans="2:12" ht="15" customHeight="1" x14ac:dyDescent="0.35">
      <c r="B51" s="202">
        <f t="shared" si="3"/>
        <v>45</v>
      </c>
      <c r="C51" s="5"/>
      <c r="D51" s="5"/>
      <c r="E51" s="102" t="str">
        <f t="shared" si="2"/>
        <v/>
      </c>
      <c r="F51" s="72"/>
      <c r="G51" s="74"/>
      <c r="H51" s="135"/>
      <c r="I51" s="101">
        <f>IF(F51=0,0,IF(F51&gt;tab!$A$702,0,IF(F51&lt;tab!$A$2,700,VLOOKUP(F51,tab!$A$2:$B$702,2,0))))</f>
        <v>0</v>
      </c>
      <c r="J51" s="141">
        <f>IF(G51=0,0,IF(G51&lt;tab!$M$1102,0,IF(G51&gt;tab!$M$2,700,VLOOKUP(G51,tab!$M$2:$N$1102,2,0))))</f>
        <v>0</v>
      </c>
      <c r="K51" s="132">
        <f>IF(H51=0,0,IF(H51&gt;tab!$P$502,0,IF(H51&lt;tab!$P$2,700,VLOOKUP(H51,tab!$P$2:$Q$502,2,0))))</f>
        <v>0</v>
      </c>
      <c r="L51" s="201">
        <f t="shared" si="4"/>
        <v>0</v>
      </c>
    </row>
    <row r="52" spans="2:12" ht="15" customHeight="1" x14ac:dyDescent="0.35">
      <c r="B52" s="202">
        <f t="shared" si="3"/>
        <v>46</v>
      </c>
      <c r="C52" s="5"/>
      <c r="D52" s="5"/>
      <c r="E52" s="102" t="str">
        <f t="shared" si="2"/>
        <v/>
      </c>
      <c r="F52" s="72"/>
      <c r="G52" s="74"/>
      <c r="H52" s="135"/>
      <c r="I52" s="101">
        <f>IF(F52=0,0,IF(F52&gt;tab!$A$702,0,IF(F52&lt;tab!$A$2,700,VLOOKUP(F52,tab!$A$2:$B$702,2,0))))</f>
        <v>0</v>
      </c>
      <c r="J52" s="141">
        <f>IF(G52=0,0,IF(G52&lt;tab!$M$1102,0,IF(G52&gt;tab!$M$2,700,VLOOKUP(G52,tab!$M$2:$N$1102,2,0))))</f>
        <v>0</v>
      </c>
      <c r="K52" s="132">
        <f>IF(H52=0,0,IF(H52&gt;tab!$P$502,0,IF(H52&lt;tab!$P$2,700,VLOOKUP(H52,tab!$P$2:$Q$502,2,0))))</f>
        <v>0</v>
      </c>
      <c r="L52" s="201">
        <f t="shared" si="4"/>
        <v>0</v>
      </c>
    </row>
    <row r="53" spans="2:12" ht="15" customHeight="1" x14ac:dyDescent="0.35">
      <c r="B53" s="202">
        <f t="shared" si="3"/>
        <v>47</v>
      </c>
      <c r="C53" s="5"/>
      <c r="D53" s="5"/>
      <c r="E53" s="102" t="str">
        <f t="shared" si="2"/>
        <v/>
      </c>
      <c r="F53" s="72"/>
      <c r="G53" s="74"/>
      <c r="H53" s="135"/>
      <c r="I53" s="101">
        <f>IF(F53=0,0,IF(F53&gt;tab!$A$702,0,IF(F53&lt;tab!$A$2,700,VLOOKUP(F53,tab!$A$2:$B$702,2,0))))</f>
        <v>0</v>
      </c>
      <c r="J53" s="141">
        <f>IF(G53=0,0,IF(G53&lt;tab!$M$1102,0,IF(G53&gt;tab!$M$2,700,VLOOKUP(G53,tab!$M$2:$N$1102,2,0))))</f>
        <v>0</v>
      </c>
      <c r="K53" s="132">
        <f>IF(H53=0,0,IF(H53&gt;tab!$P$502,0,IF(H53&lt;tab!$P$2,700,VLOOKUP(H53,tab!$P$2:$Q$502,2,0))))</f>
        <v>0</v>
      </c>
      <c r="L53" s="201">
        <f t="shared" si="4"/>
        <v>0</v>
      </c>
    </row>
    <row r="54" spans="2:12" ht="15" customHeight="1" x14ac:dyDescent="0.35">
      <c r="B54" s="202">
        <f t="shared" si="3"/>
        <v>48</v>
      </c>
      <c r="C54" s="5"/>
      <c r="D54" s="5"/>
      <c r="E54" s="102" t="str">
        <f t="shared" si="2"/>
        <v/>
      </c>
      <c r="F54" s="72"/>
      <c r="G54" s="74"/>
      <c r="H54" s="135"/>
      <c r="I54" s="101">
        <f>IF(F54=0,0,IF(F54&gt;tab!$A$702,0,IF(F54&lt;tab!$A$2,700,VLOOKUP(F54,tab!$A$2:$B$702,2,0))))</f>
        <v>0</v>
      </c>
      <c r="J54" s="141">
        <f>IF(G54=0,0,IF(G54&lt;tab!$M$1102,0,IF(G54&gt;tab!$M$2,700,VLOOKUP(G54,tab!$M$2:$N$1102,2,0))))</f>
        <v>0</v>
      </c>
      <c r="K54" s="132">
        <f>IF(H54=0,0,IF(H54&gt;tab!$P$502,0,IF(H54&lt;tab!$P$2,700,VLOOKUP(H54,tab!$P$2:$Q$502,2,0))))</f>
        <v>0</v>
      </c>
      <c r="L54" s="201">
        <f t="shared" si="4"/>
        <v>0</v>
      </c>
    </row>
    <row r="55" spans="2:12" ht="15" customHeight="1" x14ac:dyDescent="0.35">
      <c r="B55" s="202">
        <f t="shared" si="3"/>
        <v>49</v>
      </c>
      <c r="C55" s="5"/>
      <c r="D55" s="5"/>
      <c r="E55" s="102" t="str">
        <f t="shared" si="2"/>
        <v/>
      </c>
      <c r="F55" s="72"/>
      <c r="G55" s="74"/>
      <c r="H55" s="135"/>
      <c r="I55" s="101">
        <f>IF(F55=0,0,IF(F55&gt;tab!$A$702,0,IF(F55&lt;tab!$A$2,700,VLOOKUP(F55,tab!$A$2:$B$702,2,0))))</f>
        <v>0</v>
      </c>
      <c r="J55" s="141">
        <f>IF(G55=0,0,IF(G55&lt;tab!$M$1102,0,IF(G55&gt;tab!$M$2,700,VLOOKUP(G55,tab!$M$2:$N$1102,2,0))))</f>
        <v>0</v>
      </c>
      <c r="K55" s="132">
        <f>IF(H55=0,0,IF(H55&gt;tab!$P$502,0,IF(H55&lt;tab!$P$2,700,VLOOKUP(H55,tab!$P$2:$Q$502,2,0))))</f>
        <v>0</v>
      </c>
      <c r="L55" s="201">
        <f t="shared" si="4"/>
        <v>0</v>
      </c>
    </row>
    <row r="56" spans="2:12" ht="15" customHeight="1" x14ac:dyDescent="0.35">
      <c r="B56" s="202">
        <f t="shared" si="3"/>
        <v>50</v>
      </c>
      <c r="C56" s="5"/>
      <c r="D56" s="5"/>
      <c r="E56" s="102" t="str">
        <f t="shared" si="2"/>
        <v/>
      </c>
      <c r="F56" s="72"/>
      <c r="G56" s="74"/>
      <c r="H56" s="135"/>
      <c r="I56" s="101">
        <f>IF(F56=0,0,IF(F56&gt;tab!$A$702,0,IF(F56&lt;tab!$A$2,700,VLOOKUP(F56,tab!$A$2:$B$702,2,0))))</f>
        <v>0</v>
      </c>
      <c r="J56" s="141">
        <f>IF(G56=0,0,IF(G56&lt;tab!$M$1102,0,IF(G56&gt;tab!$M$2,700,VLOOKUP(G56,tab!$M$2:$N$1102,2,0))))</f>
        <v>0</v>
      </c>
      <c r="K56" s="132">
        <f>IF(H56=0,0,IF(H56&gt;tab!$P$502,0,IF(H56&lt;tab!$P$2,700,VLOOKUP(H56,tab!$P$2:$Q$502,2,0))))</f>
        <v>0</v>
      </c>
      <c r="L56" s="201">
        <f t="shared" si="4"/>
        <v>0</v>
      </c>
    </row>
    <row r="57" spans="2:12" ht="15" customHeight="1" x14ac:dyDescent="0.35">
      <c r="B57" s="202">
        <f t="shared" si="3"/>
        <v>51</v>
      </c>
      <c r="C57" s="5"/>
      <c r="D57" s="5"/>
      <c r="E57" s="102" t="str">
        <f t="shared" si="2"/>
        <v/>
      </c>
      <c r="F57" s="72"/>
      <c r="G57" s="74"/>
      <c r="H57" s="135"/>
      <c r="I57" s="101">
        <f>IF(F57=0,0,IF(F57&gt;tab!$A$702,0,IF(F57&lt;tab!$A$2,700,VLOOKUP(F57,tab!$A$2:$B$702,2,0))))</f>
        <v>0</v>
      </c>
      <c r="J57" s="141">
        <f>IF(G57=0,0,IF(G57&lt;tab!$M$1102,0,IF(G57&gt;tab!$M$2,700,VLOOKUP(G57,tab!$M$2:$N$1102,2,0))))</f>
        <v>0</v>
      </c>
      <c r="K57" s="132">
        <f>IF(H57=0,0,IF(H57&gt;tab!$P$502,0,IF(H57&lt;tab!$P$2,700,VLOOKUP(H57,tab!$P$2:$Q$502,2,0))))</f>
        <v>0</v>
      </c>
      <c r="L57" s="201">
        <f t="shared" si="4"/>
        <v>0</v>
      </c>
    </row>
    <row r="58" spans="2:12" ht="15" customHeight="1" x14ac:dyDescent="0.35">
      <c r="B58" s="202">
        <f t="shared" si="3"/>
        <v>52</v>
      </c>
      <c r="C58" s="5"/>
      <c r="D58" s="5"/>
      <c r="E58" s="102" t="str">
        <f t="shared" si="2"/>
        <v/>
      </c>
      <c r="F58" s="72"/>
      <c r="G58" s="74"/>
      <c r="H58" s="135"/>
      <c r="I58" s="101">
        <f>IF(F58=0,0,IF(F58&gt;tab!$A$702,0,IF(F58&lt;tab!$A$2,700,VLOOKUP(F58,tab!$A$2:$B$702,2,0))))</f>
        <v>0</v>
      </c>
      <c r="J58" s="141">
        <f>IF(G58=0,0,IF(G58&lt;tab!$M$1102,0,IF(G58&gt;tab!$M$2,700,VLOOKUP(G58,tab!$M$2:$N$1102,2,0))))</f>
        <v>0</v>
      </c>
      <c r="K58" s="132">
        <f>IF(H58=0,0,IF(H58&gt;tab!$P$502,0,IF(H58&lt;tab!$P$2,700,VLOOKUP(H58,tab!$P$2:$Q$502,2,0))))</f>
        <v>0</v>
      </c>
      <c r="L58" s="201">
        <f t="shared" si="4"/>
        <v>0</v>
      </c>
    </row>
    <row r="59" spans="2:12" ht="15" customHeight="1" x14ac:dyDescent="0.35">
      <c r="B59" s="202">
        <f t="shared" si="3"/>
        <v>53</v>
      </c>
      <c r="C59" s="5"/>
      <c r="D59" s="5"/>
      <c r="E59" s="102" t="str">
        <f t="shared" si="2"/>
        <v/>
      </c>
      <c r="F59" s="72"/>
      <c r="G59" s="74"/>
      <c r="H59" s="135"/>
      <c r="I59" s="101">
        <f>IF(F59=0,0,IF(F59&gt;tab!$A$702,0,IF(F59&lt;tab!$A$2,700,VLOOKUP(F59,tab!$A$2:$B$702,2,0))))</f>
        <v>0</v>
      </c>
      <c r="J59" s="141">
        <f>IF(G59=0,0,IF(G59&lt;tab!$M$1102,0,IF(G59&gt;tab!$M$2,700,VLOOKUP(G59,tab!$M$2:$N$1102,2,0))))</f>
        <v>0</v>
      </c>
      <c r="K59" s="132">
        <f>IF(H59=0,0,IF(H59&gt;tab!$P$502,0,IF(H59&lt;tab!$P$2,700,VLOOKUP(H59,tab!$P$2:$Q$502,2,0))))</f>
        <v>0</v>
      </c>
      <c r="L59" s="201">
        <f t="shared" si="4"/>
        <v>0</v>
      </c>
    </row>
    <row r="60" spans="2:12" ht="15" customHeight="1" x14ac:dyDescent="0.35">
      <c r="B60" s="202">
        <f t="shared" si="3"/>
        <v>54</v>
      </c>
      <c r="C60" s="5"/>
      <c r="D60" s="5"/>
      <c r="E60" s="102" t="str">
        <f t="shared" si="2"/>
        <v/>
      </c>
      <c r="F60" s="72"/>
      <c r="G60" s="74"/>
      <c r="H60" s="135"/>
      <c r="I60" s="101">
        <f>IF(F60=0,0,IF(F60&gt;tab!$A$702,0,IF(F60&lt;tab!$A$2,700,VLOOKUP(F60,tab!$A$2:$B$702,2,0))))</f>
        <v>0</v>
      </c>
      <c r="J60" s="141">
        <f>IF(G60=0,0,IF(G60&lt;tab!$M$1102,0,IF(G60&gt;tab!$M$2,700,VLOOKUP(G60,tab!$M$2:$N$1102,2,0))))</f>
        <v>0</v>
      </c>
      <c r="K60" s="132">
        <f>IF(H60=0,0,IF(H60&gt;tab!$P$502,0,IF(H60&lt;tab!$P$2,700,VLOOKUP(H60,tab!$P$2:$Q$502,2,0))))</f>
        <v>0</v>
      </c>
      <c r="L60" s="201">
        <f t="shared" si="4"/>
        <v>0</v>
      </c>
    </row>
    <row r="61" spans="2:12" ht="15" customHeight="1" x14ac:dyDescent="0.35">
      <c r="B61" s="202">
        <f t="shared" si="3"/>
        <v>55</v>
      </c>
      <c r="C61" s="5"/>
      <c r="D61" s="5"/>
      <c r="E61" s="102" t="str">
        <f t="shared" si="2"/>
        <v/>
      </c>
      <c r="F61" s="72"/>
      <c r="G61" s="74"/>
      <c r="H61" s="135"/>
      <c r="I61" s="101">
        <f>IF(F61=0,0,IF(F61&gt;tab!$A$702,0,IF(F61&lt;tab!$A$2,700,VLOOKUP(F61,tab!$A$2:$B$702,2,0))))</f>
        <v>0</v>
      </c>
      <c r="J61" s="141">
        <f>IF(G61=0,0,IF(G61&lt;tab!$M$1102,0,IF(G61&gt;tab!$M$2,700,VLOOKUP(G61,tab!$M$2:$N$1102,2,0))))</f>
        <v>0</v>
      </c>
      <c r="K61" s="132">
        <f>IF(H61=0,0,IF(H61&gt;tab!$P$502,0,IF(H61&lt;tab!$P$2,700,VLOOKUP(H61,tab!$P$2:$Q$502,2,0))))</f>
        <v>0</v>
      </c>
      <c r="L61" s="201">
        <f t="shared" si="4"/>
        <v>0</v>
      </c>
    </row>
    <row r="62" spans="2:12" ht="15" customHeight="1" x14ac:dyDescent="0.35">
      <c r="B62" s="202">
        <f t="shared" si="3"/>
        <v>56</v>
      </c>
      <c r="C62" s="5"/>
      <c r="D62" s="5"/>
      <c r="E62" s="102" t="str">
        <f t="shared" si="2"/>
        <v/>
      </c>
      <c r="F62" s="72"/>
      <c r="G62" s="74"/>
      <c r="H62" s="135"/>
      <c r="I62" s="101">
        <f>IF(F62=0,0,IF(F62&gt;tab!$A$702,0,IF(F62&lt;tab!$A$2,700,VLOOKUP(F62,tab!$A$2:$B$702,2,0))))</f>
        <v>0</v>
      </c>
      <c r="J62" s="141">
        <f>IF(G62=0,0,IF(G62&lt;tab!$M$1102,0,IF(G62&gt;tab!$M$2,700,VLOOKUP(G62,tab!$M$2:$N$1102,2,0))))</f>
        <v>0</v>
      </c>
      <c r="K62" s="132">
        <f>IF(H62=0,0,IF(H62&gt;tab!$P$502,0,IF(H62&lt;tab!$P$2,700,VLOOKUP(H62,tab!$P$2:$Q$502,2,0))))</f>
        <v>0</v>
      </c>
      <c r="L62" s="201">
        <f t="shared" si="4"/>
        <v>0</v>
      </c>
    </row>
    <row r="63" spans="2:12" ht="15" customHeight="1" x14ac:dyDescent="0.35">
      <c r="B63" s="202">
        <f t="shared" si="3"/>
        <v>57</v>
      </c>
      <c r="C63" s="5"/>
      <c r="D63" s="5"/>
      <c r="E63" s="102" t="str">
        <f t="shared" si="2"/>
        <v/>
      </c>
      <c r="F63" s="72"/>
      <c r="G63" s="74"/>
      <c r="H63" s="135"/>
      <c r="I63" s="101">
        <f>IF(F63=0,0,IF(F63&gt;tab!$A$702,0,IF(F63&lt;tab!$A$2,700,VLOOKUP(F63,tab!$A$2:$B$702,2,0))))</f>
        <v>0</v>
      </c>
      <c r="J63" s="141">
        <f>IF(G63=0,0,IF(G63&lt;tab!$M$1102,0,IF(G63&gt;tab!$M$2,700,VLOOKUP(G63,tab!$M$2:$N$1102,2,0))))</f>
        <v>0</v>
      </c>
      <c r="K63" s="132">
        <f>IF(H63=0,0,IF(H63&gt;tab!$P$502,0,IF(H63&lt;tab!$P$2,700,VLOOKUP(H63,tab!$P$2:$Q$502,2,0))))</f>
        <v>0</v>
      </c>
      <c r="L63" s="201">
        <f t="shared" si="4"/>
        <v>0</v>
      </c>
    </row>
    <row r="64" spans="2:12" ht="15" customHeight="1" x14ac:dyDescent="0.35">
      <c r="B64" s="202">
        <f t="shared" si="3"/>
        <v>58</v>
      </c>
      <c r="C64" s="5"/>
      <c r="D64" s="5"/>
      <c r="E64" s="102" t="str">
        <f t="shared" si="2"/>
        <v/>
      </c>
      <c r="F64" s="72"/>
      <c r="G64" s="74"/>
      <c r="H64" s="135"/>
      <c r="I64" s="101">
        <f>IF(F64=0,0,IF(F64&gt;tab!$A$702,0,IF(F64&lt;tab!$A$2,700,VLOOKUP(F64,tab!$A$2:$B$702,2,0))))</f>
        <v>0</v>
      </c>
      <c r="J64" s="141">
        <f>IF(G64=0,0,IF(G64&lt;tab!$M$1102,0,IF(G64&gt;tab!$M$2,700,VLOOKUP(G64,tab!$M$2:$N$1102,2,0))))</f>
        <v>0</v>
      </c>
      <c r="K64" s="132">
        <f>IF(H64=0,0,IF(H64&gt;tab!$P$502,0,IF(H64&lt;tab!$P$2,700,VLOOKUP(H64,tab!$P$2:$Q$502,2,0))))</f>
        <v>0</v>
      </c>
      <c r="L64" s="201">
        <f t="shared" si="4"/>
        <v>0</v>
      </c>
    </row>
    <row r="65" spans="2:12" ht="15" customHeight="1" x14ac:dyDescent="0.35">
      <c r="B65" s="202">
        <f t="shared" si="3"/>
        <v>59</v>
      </c>
      <c r="C65" s="5"/>
      <c r="D65" s="5"/>
      <c r="E65" s="102" t="str">
        <f t="shared" si="2"/>
        <v/>
      </c>
      <c r="F65" s="72"/>
      <c r="G65" s="74"/>
      <c r="H65" s="135"/>
      <c r="I65" s="101">
        <f>IF(F65=0,0,IF(F65&gt;tab!$A$702,0,IF(F65&lt;tab!$A$2,700,VLOOKUP(F65,tab!$A$2:$B$702,2,0))))</f>
        <v>0</v>
      </c>
      <c r="J65" s="141">
        <f>IF(G65=0,0,IF(G65&lt;tab!$M$1102,0,IF(G65&gt;tab!$M$2,700,VLOOKUP(G65,tab!$M$2:$N$1102,2,0))))</f>
        <v>0</v>
      </c>
      <c r="K65" s="132">
        <f>IF(H65=0,0,IF(H65&gt;tab!$P$502,0,IF(H65&lt;tab!$P$2,700,VLOOKUP(H65,tab!$P$2:$Q$502,2,0))))</f>
        <v>0</v>
      </c>
      <c r="L65" s="201">
        <f t="shared" si="4"/>
        <v>0</v>
      </c>
    </row>
    <row r="66" spans="2:12" ht="15" customHeight="1" x14ac:dyDescent="0.35">
      <c r="B66" s="202">
        <f t="shared" si="3"/>
        <v>60</v>
      </c>
      <c r="C66" s="5"/>
      <c r="D66" s="5"/>
      <c r="E66" s="102" t="str">
        <f t="shared" si="2"/>
        <v/>
      </c>
      <c r="F66" s="72"/>
      <c r="G66" s="74"/>
      <c r="H66" s="135"/>
      <c r="I66" s="101">
        <f>IF(F66=0,0,IF(F66&gt;tab!$A$702,0,IF(F66&lt;tab!$A$2,700,VLOOKUP(F66,tab!$A$2:$B$702,2,0))))</f>
        <v>0</v>
      </c>
      <c r="J66" s="141">
        <f>IF(G66=0,0,IF(G66&lt;tab!$M$1102,0,IF(G66&gt;tab!$M$2,700,VLOOKUP(G66,tab!$M$2:$N$1102,2,0))))</f>
        <v>0</v>
      </c>
      <c r="K66" s="132">
        <f>IF(H66=0,0,IF(H66&gt;tab!$P$502,0,IF(H66&lt;tab!$P$2,700,VLOOKUP(H66,tab!$P$2:$Q$502,2,0))))</f>
        <v>0</v>
      </c>
      <c r="L66" s="201">
        <f t="shared" si="4"/>
        <v>0</v>
      </c>
    </row>
    <row r="67" spans="2:12" ht="15" customHeight="1" x14ac:dyDescent="0.35">
      <c r="B67" s="202">
        <f t="shared" si="3"/>
        <v>61</v>
      </c>
      <c r="C67" s="5"/>
      <c r="D67" s="5"/>
      <c r="E67" s="102" t="str">
        <f t="shared" si="2"/>
        <v/>
      </c>
      <c r="F67" s="72"/>
      <c r="G67" s="74"/>
      <c r="H67" s="135"/>
      <c r="I67" s="101">
        <f>IF(F67=0,0,IF(F67&gt;tab!$A$702,0,IF(F67&lt;tab!$A$2,700,VLOOKUP(F67,tab!$A$2:$B$702,2,0))))</f>
        <v>0</v>
      </c>
      <c r="J67" s="141">
        <f>IF(G67=0,0,IF(G67&lt;tab!$M$1102,0,IF(G67&gt;tab!$M$2,700,VLOOKUP(G67,tab!$M$2:$N$1102,2,0))))</f>
        <v>0</v>
      </c>
      <c r="K67" s="132">
        <f>IF(H67=0,0,IF(H67&gt;tab!$P$502,0,IF(H67&lt;tab!$P$2,700,VLOOKUP(H67,tab!$P$2:$Q$502,2,0))))</f>
        <v>0</v>
      </c>
      <c r="L67" s="201">
        <f t="shared" si="4"/>
        <v>0</v>
      </c>
    </row>
    <row r="68" spans="2:12" ht="15" customHeight="1" x14ac:dyDescent="0.35">
      <c r="B68" s="202">
        <f t="shared" si="3"/>
        <v>62</v>
      </c>
      <c r="C68" s="5"/>
      <c r="D68" s="5"/>
      <c r="E68" s="102" t="str">
        <f t="shared" si="2"/>
        <v/>
      </c>
      <c r="F68" s="72"/>
      <c r="G68" s="74"/>
      <c r="H68" s="135"/>
      <c r="I68" s="101">
        <f>IF(F68=0,0,IF(F68&gt;tab!$A$702,0,IF(F68&lt;tab!$A$2,700,VLOOKUP(F68,tab!$A$2:$B$702,2,0))))</f>
        <v>0</v>
      </c>
      <c r="J68" s="141">
        <f>IF(G68=0,0,IF(G68&lt;tab!$M$1102,0,IF(G68&gt;tab!$M$2,700,VLOOKUP(G68,tab!$M$2:$N$1102,2,0))))</f>
        <v>0</v>
      </c>
      <c r="K68" s="132">
        <f>IF(H68=0,0,IF(H68&gt;tab!$P$502,0,IF(H68&lt;tab!$P$2,700,VLOOKUP(H68,tab!$P$2:$Q$502,2,0))))</f>
        <v>0</v>
      </c>
      <c r="L68" s="201">
        <f t="shared" si="4"/>
        <v>0</v>
      </c>
    </row>
    <row r="69" spans="2:12" ht="15" customHeight="1" x14ac:dyDescent="0.35">
      <c r="B69" s="202">
        <f t="shared" si="3"/>
        <v>63</v>
      </c>
      <c r="C69" s="5"/>
      <c r="D69" s="5"/>
      <c r="E69" s="102" t="str">
        <f t="shared" si="2"/>
        <v/>
      </c>
      <c r="F69" s="72"/>
      <c r="G69" s="74"/>
      <c r="H69" s="135"/>
      <c r="I69" s="101">
        <f>IF(F69=0,0,IF(F69&gt;tab!$A$702,0,IF(F69&lt;tab!$A$2,700,VLOOKUP(F69,tab!$A$2:$B$702,2,0))))</f>
        <v>0</v>
      </c>
      <c r="J69" s="141">
        <f>IF(G69=0,0,IF(G69&lt;tab!$M$1102,0,IF(G69&gt;tab!$M$2,700,VLOOKUP(G69,tab!$M$2:$N$1102,2,0))))</f>
        <v>0</v>
      </c>
      <c r="K69" s="132">
        <f>IF(H69=0,0,IF(H69&gt;tab!$P$502,0,IF(H69&lt;tab!$P$2,700,VLOOKUP(H69,tab!$P$2:$Q$502,2,0))))</f>
        <v>0</v>
      </c>
      <c r="L69" s="201">
        <f t="shared" si="4"/>
        <v>0</v>
      </c>
    </row>
    <row r="70" spans="2:12" ht="15" customHeight="1" x14ac:dyDescent="0.35">
      <c r="B70" s="202">
        <f t="shared" si="3"/>
        <v>64</v>
      </c>
      <c r="C70" s="5"/>
      <c r="D70" s="5"/>
      <c r="E70" s="102" t="str">
        <f t="shared" si="2"/>
        <v/>
      </c>
      <c r="F70" s="72"/>
      <c r="G70" s="74"/>
      <c r="H70" s="135"/>
      <c r="I70" s="101">
        <f>IF(F70=0,0,IF(F70&gt;tab!$A$702,0,IF(F70&lt;tab!$A$2,700,VLOOKUP(F70,tab!$A$2:$B$702,2,0))))</f>
        <v>0</v>
      </c>
      <c r="J70" s="141">
        <f>IF(G70=0,0,IF(G70&lt;tab!$M$1102,0,IF(G70&gt;tab!$M$2,700,VLOOKUP(G70,tab!$M$2:$N$1102,2,0))))</f>
        <v>0</v>
      </c>
      <c r="K70" s="132">
        <f>IF(H70=0,0,IF(H70&gt;tab!$P$502,0,IF(H70&lt;tab!$P$2,700,VLOOKUP(H70,tab!$P$2:$Q$502,2,0))))</f>
        <v>0</v>
      </c>
      <c r="L70" s="201">
        <f t="shared" si="4"/>
        <v>0</v>
      </c>
    </row>
    <row r="71" spans="2:12" ht="15" customHeight="1" x14ac:dyDescent="0.35">
      <c r="B71" s="202">
        <f t="shared" ref="B71:B102" si="5">ROW(B65)</f>
        <v>65</v>
      </c>
      <c r="C71" s="5"/>
      <c r="D71" s="5"/>
      <c r="E71" s="102" t="str">
        <f t="shared" si="2"/>
        <v/>
      </c>
      <c r="F71" s="72"/>
      <c r="G71" s="74"/>
      <c r="H71" s="135"/>
      <c r="I71" s="101">
        <f>IF(F71=0,0,IF(F71&gt;tab!$A$702,0,IF(F71&lt;tab!$A$2,700,VLOOKUP(F71,tab!$A$2:$B$702,2,0))))</f>
        <v>0</v>
      </c>
      <c r="J71" s="141">
        <f>IF(G71=0,0,IF(G71&lt;tab!$M$1102,0,IF(G71&gt;tab!$M$2,700,VLOOKUP(G71,tab!$M$2:$N$1102,2,0))))</f>
        <v>0</v>
      </c>
      <c r="K71" s="132">
        <f>IF(H71=0,0,IF(H71&gt;tab!$P$502,0,IF(H71&lt;tab!$P$2,700,VLOOKUP(H71,tab!$P$2:$Q$502,2,0))))</f>
        <v>0</v>
      </c>
      <c r="L71" s="201">
        <f t="shared" ref="L71:L102" si="6">SUM(I71:K71)</f>
        <v>0</v>
      </c>
    </row>
    <row r="72" spans="2:12" ht="15" customHeight="1" x14ac:dyDescent="0.35">
      <c r="B72" s="202">
        <f t="shared" si="5"/>
        <v>66</v>
      </c>
      <c r="C72" s="5"/>
      <c r="D72" s="5"/>
      <c r="E72" s="102" t="str">
        <f t="shared" ref="E72:E106" si="7">IF(C72="","",IF($L$2="copii 2",2008,IF($L$2="copii 3",2009,"")))</f>
        <v/>
      </c>
      <c r="F72" s="72"/>
      <c r="G72" s="74"/>
      <c r="H72" s="135"/>
      <c r="I72" s="101">
        <f>IF(F72=0,0,IF(F72&gt;tab!$A$702,0,IF(F72&lt;tab!$A$2,700,VLOOKUP(F72,tab!$A$2:$B$702,2,0))))</f>
        <v>0</v>
      </c>
      <c r="J72" s="141">
        <f>IF(G72=0,0,IF(G72&lt;tab!$M$1102,0,IF(G72&gt;tab!$M$2,700,VLOOKUP(G72,tab!$M$2:$N$1102,2,0))))</f>
        <v>0</v>
      </c>
      <c r="K72" s="132">
        <f>IF(H72=0,0,IF(H72&gt;tab!$P$502,0,IF(H72&lt;tab!$P$2,700,VLOOKUP(H72,tab!$P$2:$Q$502,2,0))))</f>
        <v>0</v>
      </c>
      <c r="L72" s="201">
        <f t="shared" si="6"/>
        <v>0</v>
      </c>
    </row>
    <row r="73" spans="2:12" ht="15" customHeight="1" x14ac:dyDescent="0.35">
      <c r="B73" s="202">
        <f t="shared" si="5"/>
        <v>67</v>
      </c>
      <c r="C73" s="5"/>
      <c r="D73" s="5"/>
      <c r="E73" s="102" t="str">
        <f t="shared" si="7"/>
        <v/>
      </c>
      <c r="F73" s="72"/>
      <c r="G73" s="74"/>
      <c r="H73" s="135"/>
      <c r="I73" s="101">
        <f>IF(F73=0,0,IF(F73&gt;tab!$A$702,0,IF(F73&lt;tab!$A$2,700,VLOOKUP(F73,tab!$A$2:$B$702,2,0))))</f>
        <v>0</v>
      </c>
      <c r="J73" s="141">
        <f>IF(G73=0,0,IF(G73&lt;tab!$M$1102,0,IF(G73&gt;tab!$M$2,700,VLOOKUP(G73,tab!$M$2:$N$1102,2,0))))</f>
        <v>0</v>
      </c>
      <c r="K73" s="132">
        <f>IF(H73=0,0,IF(H73&gt;tab!$P$502,0,IF(H73&lt;tab!$P$2,700,VLOOKUP(H73,tab!$P$2:$Q$502,2,0))))</f>
        <v>0</v>
      </c>
      <c r="L73" s="201">
        <f t="shared" si="6"/>
        <v>0</v>
      </c>
    </row>
    <row r="74" spans="2:12" ht="15" customHeight="1" x14ac:dyDescent="0.35">
      <c r="B74" s="202">
        <f t="shared" si="5"/>
        <v>68</v>
      </c>
      <c r="C74" s="5"/>
      <c r="D74" s="5"/>
      <c r="E74" s="102" t="str">
        <f t="shared" si="7"/>
        <v/>
      </c>
      <c r="F74" s="72"/>
      <c r="G74" s="74"/>
      <c r="H74" s="135"/>
      <c r="I74" s="101">
        <f>IF(F74=0,0,IF(F74&gt;tab!$A$702,0,IF(F74&lt;tab!$A$2,700,VLOOKUP(F74,tab!$A$2:$B$702,2,0))))</f>
        <v>0</v>
      </c>
      <c r="J74" s="141">
        <f>IF(G74=0,0,IF(G74&lt;tab!$M$1102,0,IF(G74&gt;tab!$M$2,700,VLOOKUP(G74,tab!$M$2:$N$1102,2,0))))</f>
        <v>0</v>
      </c>
      <c r="K74" s="132">
        <f>IF(H74=0,0,IF(H74&gt;tab!$P$502,0,IF(H74&lt;tab!$P$2,700,VLOOKUP(H74,tab!$P$2:$Q$502,2,0))))</f>
        <v>0</v>
      </c>
      <c r="L74" s="201">
        <f t="shared" si="6"/>
        <v>0</v>
      </c>
    </row>
    <row r="75" spans="2:12" ht="15" customHeight="1" x14ac:dyDescent="0.35">
      <c r="B75" s="202">
        <f t="shared" si="5"/>
        <v>69</v>
      </c>
      <c r="C75" s="5"/>
      <c r="D75" s="5"/>
      <c r="E75" s="102" t="str">
        <f t="shared" si="7"/>
        <v/>
      </c>
      <c r="F75" s="72"/>
      <c r="G75" s="74"/>
      <c r="H75" s="135"/>
      <c r="I75" s="101">
        <f>IF(F75=0,0,IF(F75&gt;tab!$A$702,0,IF(F75&lt;tab!$A$2,700,VLOOKUP(F75,tab!$A$2:$B$702,2,0))))</f>
        <v>0</v>
      </c>
      <c r="J75" s="141">
        <f>IF(G75=0,0,IF(G75&lt;tab!$M$1102,0,IF(G75&gt;tab!$M$2,700,VLOOKUP(G75,tab!$M$2:$N$1102,2,0))))</f>
        <v>0</v>
      </c>
      <c r="K75" s="132">
        <f>IF(H75=0,0,IF(H75&gt;tab!$P$502,0,IF(H75&lt;tab!$P$2,700,VLOOKUP(H75,tab!$P$2:$Q$502,2,0))))</f>
        <v>0</v>
      </c>
      <c r="L75" s="201">
        <f t="shared" si="6"/>
        <v>0</v>
      </c>
    </row>
    <row r="76" spans="2:12" ht="15" customHeight="1" x14ac:dyDescent="0.35">
      <c r="B76" s="202">
        <f t="shared" si="5"/>
        <v>70</v>
      </c>
      <c r="C76" s="5"/>
      <c r="D76" s="5"/>
      <c r="E76" s="102" t="str">
        <f t="shared" si="7"/>
        <v/>
      </c>
      <c r="F76" s="72"/>
      <c r="G76" s="74"/>
      <c r="H76" s="135"/>
      <c r="I76" s="101">
        <f>IF(F76=0,0,IF(F76&gt;tab!$A$702,0,IF(F76&lt;tab!$A$2,700,VLOOKUP(F76,tab!$A$2:$B$702,2,0))))</f>
        <v>0</v>
      </c>
      <c r="J76" s="141">
        <f>IF(G76=0,0,IF(G76&lt;tab!$M$1102,0,IF(G76&gt;tab!$M$2,700,VLOOKUP(G76,tab!$M$2:$N$1102,2,0))))</f>
        <v>0</v>
      </c>
      <c r="K76" s="132">
        <f>IF(H76=0,0,IF(H76&gt;tab!$P$502,0,IF(H76&lt;tab!$P$2,700,VLOOKUP(H76,tab!$P$2:$Q$502,2,0))))</f>
        <v>0</v>
      </c>
      <c r="L76" s="201">
        <f t="shared" si="6"/>
        <v>0</v>
      </c>
    </row>
    <row r="77" spans="2:12" ht="15" customHeight="1" x14ac:dyDescent="0.35">
      <c r="B77" s="202">
        <f t="shared" si="5"/>
        <v>71</v>
      </c>
      <c r="C77" s="5"/>
      <c r="D77" s="5"/>
      <c r="E77" s="102" t="str">
        <f t="shared" si="7"/>
        <v/>
      </c>
      <c r="F77" s="72"/>
      <c r="G77" s="74"/>
      <c r="H77" s="135"/>
      <c r="I77" s="101">
        <f>IF(F77=0,0,IF(F77&gt;tab!$A$702,0,IF(F77&lt;tab!$A$2,700,VLOOKUP(F77,tab!$A$2:$B$702,2,0))))</f>
        <v>0</v>
      </c>
      <c r="J77" s="141">
        <f>IF(G77=0,0,IF(G77&lt;tab!$M$1102,0,IF(G77&gt;tab!$M$2,700,VLOOKUP(G77,tab!$M$2:$N$1102,2,0))))</f>
        <v>0</v>
      </c>
      <c r="K77" s="132">
        <f>IF(H77=0,0,IF(H77&gt;tab!$P$502,0,IF(H77&lt;tab!$P$2,700,VLOOKUP(H77,tab!$P$2:$Q$502,2,0))))</f>
        <v>0</v>
      </c>
      <c r="L77" s="201">
        <f t="shared" si="6"/>
        <v>0</v>
      </c>
    </row>
    <row r="78" spans="2:12" ht="15" customHeight="1" x14ac:dyDescent="0.35">
      <c r="B78" s="202">
        <f t="shared" si="5"/>
        <v>72</v>
      </c>
      <c r="C78" s="5"/>
      <c r="D78" s="5"/>
      <c r="E78" s="102" t="str">
        <f t="shared" si="7"/>
        <v/>
      </c>
      <c r="F78" s="72"/>
      <c r="G78" s="74"/>
      <c r="H78" s="135"/>
      <c r="I78" s="101">
        <f>IF(F78=0,0,IF(F78&gt;tab!$A$702,0,IF(F78&lt;tab!$A$2,700,VLOOKUP(F78,tab!$A$2:$B$702,2,0))))</f>
        <v>0</v>
      </c>
      <c r="J78" s="141">
        <f>IF(G78=0,0,IF(G78&lt;tab!$M$1102,0,IF(G78&gt;tab!$M$2,700,VLOOKUP(G78,tab!$M$2:$N$1102,2,0))))</f>
        <v>0</v>
      </c>
      <c r="K78" s="132">
        <f>IF(H78=0,0,IF(H78&gt;tab!$P$502,0,IF(H78&lt;tab!$P$2,700,VLOOKUP(H78,tab!$P$2:$Q$502,2,0))))</f>
        <v>0</v>
      </c>
      <c r="L78" s="201">
        <f t="shared" si="6"/>
        <v>0</v>
      </c>
    </row>
    <row r="79" spans="2:12" ht="15" customHeight="1" x14ac:dyDescent="0.35">
      <c r="B79" s="202">
        <f t="shared" si="5"/>
        <v>73</v>
      </c>
      <c r="C79" s="5"/>
      <c r="D79" s="5"/>
      <c r="E79" s="102" t="str">
        <f t="shared" si="7"/>
        <v/>
      </c>
      <c r="F79" s="72"/>
      <c r="G79" s="74"/>
      <c r="H79" s="135"/>
      <c r="I79" s="101">
        <f>IF(F79=0,0,IF(F79&gt;tab!$A$702,0,IF(F79&lt;tab!$A$2,700,VLOOKUP(F79,tab!$A$2:$B$702,2,0))))</f>
        <v>0</v>
      </c>
      <c r="J79" s="141">
        <f>IF(G79=0,0,IF(G79&lt;tab!$M$1102,0,IF(G79&gt;tab!$M$2,700,VLOOKUP(G79,tab!$M$2:$N$1102,2,0))))</f>
        <v>0</v>
      </c>
      <c r="K79" s="132">
        <f>IF(H79=0,0,IF(H79&gt;tab!$P$502,0,IF(H79&lt;tab!$P$2,700,VLOOKUP(H79,tab!$P$2:$Q$502,2,0))))</f>
        <v>0</v>
      </c>
      <c r="L79" s="201">
        <f t="shared" si="6"/>
        <v>0</v>
      </c>
    </row>
    <row r="80" spans="2:12" ht="15" customHeight="1" x14ac:dyDescent="0.35">
      <c r="B80" s="202">
        <f t="shared" si="5"/>
        <v>74</v>
      </c>
      <c r="C80" s="5"/>
      <c r="D80" s="5"/>
      <c r="E80" s="102" t="str">
        <f t="shared" si="7"/>
        <v/>
      </c>
      <c r="F80" s="72"/>
      <c r="G80" s="74"/>
      <c r="H80" s="135"/>
      <c r="I80" s="101">
        <f>IF(F80=0,0,IF(F80&gt;tab!$A$702,0,IF(F80&lt;tab!$A$2,700,VLOOKUP(F80,tab!$A$2:$B$702,2,0))))</f>
        <v>0</v>
      </c>
      <c r="J80" s="141">
        <f>IF(G80=0,0,IF(G80&lt;tab!$M$1102,0,IF(G80&gt;tab!$M$2,700,VLOOKUP(G80,tab!$M$2:$N$1102,2,0))))</f>
        <v>0</v>
      </c>
      <c r="K80" s="132">
        <f>IF(H80=0,0,IF(H80&gt;tab!$P$502,0,IF(H80&lt;tab!$P$2,700,VLOOKUP(H80,tab!$P$2:$Q$502,2,0))))</f>
        <v>0</v>
      </c>
      <c r="L80" s="201">
        <f t="shared" si="6"/>
        <v>0</v>
      </c>
    </row>
    <row r="81" spans="2:12" ht="15" customHeight="1" x14ac:dyDescent="0.35">
      <c r="B81" s="202">
        <f t="shared" si="5"/>
        <v>75</v>
      </c>
      <c r="C81" s="5"/>
      <c r="D81" s="5"/>
      <c r="E81" s="102" t="str">
        <f t="shared" si="7"/>
        <v/>
      </c>
      <c r="F81" s="72"/>
      <c r="G81" s="74"/>
      <c r="H81" s="135"/>
      <c r="I81" s="101">
        <f>IF(F81=0,0,IF(F81&gt;tab!$A$702,0,IF(F81&lt;tab!$A$2,700,VLOOKUP(F81,tab!$A$2:$B$702,2,0))))</f>
        <v>0</v>
      </c>
      <c r="J81" s="141">
        <f>IF(G81=0,0,IF(G81&lt;tab!$M$1102,0,IF(G81&gt;tab!$M$2,700,VLOOKUP(G81,tab!$M$2:$N$1102,2,0))))</f>
        <v>0</v>
      </c>
      <c r="K81" s="132">
        <f>IF(H81=0,0,IF(H81&gt;tab!$P$502,0,IF(H81&lt;tab!$P$2,700,VLOOKUP(H81,tab!$P$2:$Q$502,2,0))))</f>
        <v>0</v>
      </c>
      <c r="L81" s="201">
        <f t="shared" si="6"/>
        <v>0</v>
      </c>
    </row>
    <row r="82" spans="2:12" ht="15" customHeight="1" x14ac:dyDescent="0.35">
      <c r="B82" s="202">
        <f t="shared" si="5"/>
        <v>76</v>
      </c>
      <c r="C82" s="5"/>
      <c r="D82" s="5"/>
      <c r="E82" s="102" t="str">
        <f t="shared" si="7"/>
        <v/>
      </c>
      <c r="F82" s="72"/>
      <c r="G82" s="74"/>
      <c r="H82" s="135"/>
      <c r="I82" s="101">
        <f>IF(F82=0,0,IF(F82&gt;tab!$A$702,0,IF(F82&lt;tab!$A$2,700,VLOOKUP(F82,tab!$A$2:$B$702,2,0))))</f>
        <v>0</v>
      </c>
      <c r="J82" s="141">
        <f>IF(G82=0,0,IF(G82&lt;tab!$M$1102,0,IF(G82&gt;tab!$M$2,700,VLOOKUP(G82,tab!$M$2:$N$1102,2,0))))</f>
        <v>0</v>
      </c>
      <c r="K82" s="132">
        <f>IF(H82=0,0,IF(H82&gt;tab!$P$502,0,IF(H82&lt;tab!$P$2,700,VLOOKUP(H82,tab!$P$2:$Q$502,2,0))))</f>
        <v>0</v>
      </c>
      <c r="L82" s="201">
        <f t="shared" si="6"/>
        <v>0</v>
      </c>
    </row>
    <row r="83" spans="2:12" ht="15" customHeight="1" x14ac:dyDescent="0.35">
      <c r="B83" s="202">
        <f t="shared" si="5"/>
        <v>77</v>
      </c>
      <c r="C83" s="5"/>
      <c r="D83" s="5"/>
      <c r="E83" s="102" t="str">
        <f t="shared" si="7"/>
        <v/>
      </c>
      <c r="F83" s="72"/>
      <c r="G83" s="74"/>
      <c r="H83" s="135"/>
      <c r="I83" s="101">
        <f>IF(F83=0,0,IF(F83&gt;tab!$A$702,0,IF(F83&lt;tab!$A$2,700,VLOOKUP(F83,tab!$A$2:$B$702,2,0))))</f>
        <v>0</v>
      </c>
      <c r="J83" s="141">
        <f>IF(G83=0,0,IF(G83&lt;tab!$M$1102,0,IF(G83&gt;tab!$M$2,700,VLOOKUP(G83,tab!$M$2:$N$1102,2,0))))</f>
        <v>0</v>
      </c>
      <c r="K83" s="132">
        <f>IF(H83=0,0,IF(H83&gt;tab!$P$502,0,IF(H83&lt;tab!$P$2,700,VLOOKUP(H83,tab!$P$2:$Q$502,2,0))))</f>
        <v>0</v>
      </c>
      <c r="L83" s="201">
        <f t="shared" si="6"/>
        <v>0</v>
      </c>
    </row>
    <row r="84" spans="2:12" ht="15" customHeight="1" x14ac:dyDescent="0.35">
      <c r="B84" s="202">
        <f t="shared" si="5"/>
        <v>78</v>
      </c>
      <c r="C84" s="5"/>
      <c r="D84" s="5"/>
      <c r="E84" s="102" t="str">
        <f t="shared" si="7"/>
        <v/>
      </c>
      <c r="F84" s="72"/>
      <c r="G84" s="74"/>
      <c r="H84" s="135"/>
      <c r="I84" s="101">
        <f>IF(F84=0,0,IF(F84&gt;tab!$A$702,0,IF(F84&lt;tab!$A$2,700,VLOOKUP(F84,tab!$A$2:$B$702,2,0))))</f>
        <v>0</v>
      </c>
      <c r="J84" s="141">
        <f>IF(G84=0,0,IF(G84&lt;tab!$M$1102,0,IF(G84&gt;tab!$M$2,700,VLOOKUP(G84,tab!$M$2:$N$1102,2,0))))</f>
        <v>0</v>
      </c>
      <c r="K84" s="132">
        <f>IF(H84=0,0,IF(H84&gt;tab!$P$502,0,IF(H84&lt;tab!$P$2,700,VLOOKUP(H84,tab!$P$2:$Q$502,2,0))))</f>
        <v>0</v>
      </c>
      <c r="L84" s="201">
        <f t="shared" si="6"/>
        <v>0</v>
      </c>
    </row>
    <row r="85" spans="2:12" ht="15" customHeight="1" x14ac:dyDescent="0.35">
      <c r="B85" s="202">
        <f t="shared" si="5"/>
        <v>79</v>
      </c>
      <c r="C85" s="5"/>
      <c r="D85" s="5"/>
      <c r="E85" s="102" t="str">
        <f t="shared" si="7"/>
        <v/>
      </c>
      <c r="F85" s="72"/>
      <c r="G85" s="74"/>
      <c r="H85" s="135"/>
      <c r="I85" s="101">
        <f>IF(F85=0,0,IF(F85&gt;tab!$A$702,0,IF(F85&lt;tab!$A$2,700,VLOOKUP(F85,tab!$A$2:$B$702,2,0))))</f>
        <v>0</v>
      </c>
      <c r="J85" s="141">
        <f>IF(G85=0,0,IF(G85&lt;tab!$M$1102,0,IF(G85&gt;tab!$M$2,700,VLOOKUP(G85,tab!$M$2:$N$1102,2,0))))</f>
        <v>0</v>
      </c>
      <c r="K85" s="132">
        <f>IF(H85=0,0,IF(H85&gt;tab!$P$502,0,IF(H85&lt;tab!$P$2,700,VLOOKUP(H85,tab!$P$2:$Q$502,2,0))))</f>
        <v>0</v>
      </c>
      <c r="L85" s="201">
        <f t="shared" si="6"/>
        <v>0</v>
      </c>
    </row>
    <row r="86" spans="2:12" ht="15" customHeight="1" x14ac:dyDescent="0.35">
      <c r="B86" s="202">
        <f t="shared" si="5"/>
        <v>80</v>
      </c>
      <c r="C86" s="5"/>
      <c r="D86" s="5"/>
      <c r="E86" s="102" t="str">
        <f t="shared" si="7"/>
        <v/>
      </c>
      <c r="F86" s="72"/>
      <c r="G86" s="74"/>
      <c r="H86" s="135"/>
      <c r="I86" s="101">
        <f>IF(F86=0,0,IF(F86&gt;tab!$A$702,0,IF(F86&lt;tab!$A$2,700,VLOOKUP(F86,tab!$A$2:$B$702,2,0))))</f>
        <v>0</v>
      </c>
      <c r="J86" s="141">
        <f>IF(G86=0,0,IF(G86&lt;tab!$M$1102,0,IF(G86&gt;tab!$M$2,700,VLOOKUP(G86,tab!$M$2:$N$1102,2,0))))</f>
        <v>0</v>
      </c>
      <c r="K86" s="132">
        <f>IF(H86=0,0,IF(H86&gt;tab!$P$502,0,IF(H86&lt;tab!$P$2,700,VLOOKUP(H86,tab!$P$2:$Q$502,2,0))))</f>
        <v>0</v>
      </c>
      <c r="L86" s="201">
        <f t="shared" si="6"/>
        <v>0</v>
      </c>
    </row>
    <row r="87" spans="2:12" ht="15" customHeight="1" x14ac:dyDescent="0.35">
      <c r="B87" s="202">
        <f t="shared" si="5"/>
        <v>81</v>
      </c>
      <c r="C87" s="5"/>
      <c r="D87" s="5"/>
      <c r="E87" s="102" t="str">
        <f t="shared" si="7"/>
        <v/>
      </c>
      <c r="F87" s="72"/>
      <c r="G87" s="74"/>
      <c r="H87" s="135"/>
      <c r="I87" s="101">
        <f>IF(F87=0,0,IF(F87&gt;tab!$A$702,0,IF(F87&lt;tab!$A$2,700,VLOOKUP(F87,tab!$A$2:$B$702,2,0))))</f>
        <v>0</v>
      </c>
      <c r="J87" s="141">
        <f>IF(G87=0,0,IF(G87&lt;tab!$M$1102,0,IF(G87&gt;tab!$M$2,700,VLOOKUP(G87,tab!$M$2:$N$1102,2,0))))</f>
        <v>0</v>
      </c>
      <c r="K87" s="132">
        <f>IF(H87=0,0,IF(H87&gt;tab!$P$502,0,IF(H87&lt;tab!$P$2,700,VLOOKUP(H87,tab!$P$2:$Q$502,2,0))))</f>
        <v>0</v>
      </c>
      <c r="L87" s="201">
        <f t="shared" si="6"/>
        <v>0</v>
      </c>
    </row>
    <row r="88" spans="2:12" ht="15" customHeight="1" x14ac:dyDescent="0.35">
      <c r="B88" s="202">
        <f t="shared" si="5"/>
        <v>82</v>
      </c>
      <c r="C88" s="5"/>
      <c r="D88" s="5"/>
      <c r="E88" s="102" t="str">
        <f t="shared" si="7"/>
        <v/>
      </c>
      <c r="F88" s="72"/>
      <c r="G88" s="74"/>
      <c r="H88" s="135"/>
      <c r="I88" s="101">
        <f>IF(F88=0,0,IF(F88&gt;tab!$A$702,0,IF(F88&lt;tab!$A$2,700,VLOOKUP(F88,tab!$A$2:$B$702,2,0))))</f>
        <v>0</v>
      </c>
      <c r="J88" s="141">
        <f>IF(G88=0,0,IF(G88&lt;tab!$M$1102,0,IF(G88&gt;tab!$M$2,700,VLOOKUP(G88,tab!$M$2:$N$1102,2,0))))</f>
        <v>0</v>
      </c>
      <c r="K88" s="132">
        <f>IF(H88=0,0,IF(H88&gt;tab!$P$502,0,IF(H88&lt;tab!$P$2,700,VLOOKUP(H88,tab!$P$2:$Q$502,2,0))))</f>
        <v>0</v>
      </c>
      <c r="L88" s="201">
        <f t="shared" si="6"/>
        <v>0</v>
      </c>
    </row>
    <row r="89" spans="2:12" ht="15" customHeight="1" x14ac:dyDescent="0.35">
      <c r="B89" s="202">
        <f t="shared" si="5"/>
        <v>83</v>
      </c>
      <c r="C89" s="5"/>
      <c r="D89" s="5"/>
      <c r="E89" s="102" t="str">
        <f t="shared" si="7"/>
        <v/>
      </c>
      <c r="F89" s="72"/>
      <c r="G89" s="74"/>
      <c r="H89" s="135"/>
      <c r="I89" s="101">
        <f>IF(F89=0,0,IF(F89&gt;tab!$A$702,0,IF(F89&lt;tab!$A$2,700,VLOOKUP(F89,tab!$A$2:$B$702,2,0))))</f>
        <v>0</v>
      </c>
      <c r="J89" s="141">
        <f>IF(G89=0,0,IF(G89&lt;tab!$M$1102,0,IF(G89&gt;tab!$M$2,700,VLOOKUP(G89,tab!$M$2:$N$1102,2,0))))</f>
        <v>0</v>
      </c>
      <c r="K89" s="132">
        <f>IF(H89=0,0,IF(H89&gt;tab!$P$502,0,IF(H89&lt;tab!$P$2,700,VLOOKUP(H89,tab!$P$2:$Q$502,2,0))))</f>
        <v>0</v>
      </c>
      <c r="L89" s="201">
        <f t="shared" si="6"/>
        <v>0</v>
      </c>
    </row>
    <row r="90" spans="2:12" ht="15" customHeight="1" x14ac:dyDescent="0.35">
      <c r="B90" s="202">
        <f t="shared" si="5"/>
        <v>84</v>
      </c>
      <c r="C90" s="5"/>
      <c r="D90" s="5"/>
      <c r="E90" s="102" t="str">
        <f t="shared" si="7"/>
        <v/>
      </c>
      <c r="F90" s="72"/>
      <c r="G90" s="74"/>
      <c r="H90" s="135"/>
      <c r="I90" s="101">
        <f>IF(F90=0,0,IF(F90&gt;tab!$A$702,0,IF(F90&lt;tab!$A$2,700,VLOOKUP(F90,tab!$A$2:$B$702,2,0))))</f>
        <v>0</v>
      </c>
      <c r="J90" s="141">
        <f>IF(G90=0,0,IF(G90&lt;tab!$M$1102,0,IF(G90&gt;tab!$M$2,700,VLOOKUP(G90,tab!$M$2:$N$1102,2,0))))</f>
        <v>0</v>
      </c>
      <c r="K90" s="132">
        <f>IF(H90=0,0,IF(H90&gt;tab!$P$502,0,IF(H90&lt;tab!$P$2,700,VLOOKUP(H90,tab!$P$2:$Q$502,2,0))))</f>
        <v>0</v>
      </c>
      <c r="L90" s="201">
        <f t="shared" si="6"/>
        <v>0</v>
      </c>
    </row>
    <row r="91" spans="2:12" ht="15" customHeight="1" x14ac:dyDescent="0.35">
      <c r="B91" s="202">
        <f t="shared" si="5"/>
        <v>85</v>
      </c>
      <c r="C91" s="5"/>
      <c r="D91" s="5"/>
      <c r="E91" s="102" t="str">
        <f t="shared" si="7"/>
        <v/>
      </c>
      <c r="F91" s="72"/>
      <c r="G91" s="74"/>
      <c r="H91" s="135"/>
      <c r="I91" s="101">
        <f>IF(F91=0,0,IF(F91&gt;tab!$A$702,0,IF(F91&lt;tab!$A$2,700,VLOOKUP(F91,tab!$A$2:$B$702,2,0))))</f>
        <v>0</v>
      </c>
      <c r="J91" s="141">
        <f>IF(G91=0,0,IF(G91&lt;tab!$M$1102,0,IF(G91&gt;tab!$M$2,700,VLOOKUP(G91,tab!$M$2:$N$1102,2,0))))</f>
        <v>0</v>
      </c>
      <c r="K91" s="132">
        <f>IF(H91=0,0,IF(H91&gt;tab!$P$502,0,IF(H91&lt;tab!$P$2,700,VLOOKUP(H91,tab!$P$2:$Q$502,2,0))))</f>
        <v>0</v>
      </c>
      <c r="L91" s="201">
        <f t="shared" si="6"/>
        <v>0</v>
      </c>
    </row>
    <row r="92" spans="2:12" ht="15" customHeight="1" x14ac:dyDescent="0.35">
      <c r="B92" s="202">
        <f t="shared" si="5"/>
        <v>86</v>
      </c>
      <c r="C92" s="5"/>
      <c r="D92" s="5"/>
      <c r="E92" s="102" t="str">
        <f t="shared" si="7"/>
        <v/>
      </c>
      <c r="F92" s="72"/>
      <c r="G92" s="74"/>
      <c r="H92" s="135"/>
      <c r="I92" s="101">
        <f>IF(F92=0,0,IF(F92&gt;tab!$A$702,0,IF(F92&lt;tab!$A$2,700,VLOOKUP(F92,tab!$A$2:$B$702,2,0))))</f>
        <v>0</v>
      </c>
      <c r="J92" s="141">
        <f>IF(G92=0,0,IF(G92&lt;tab!$M$1102,0,IF(G92&gt;tab!$M$2,700,VLOOKUP(G92,tab!$M$2:$N$1102,2,0))))</f>
        <v>0</v>
      </c>
      <c r="K92" s="132">
        <f>IF(H92=0,0,IF(H92&gt;tab!$P$502,0,IF(H92&lt;tab!$P$2,700,VLOOKUP(H92,tab!$P$2:$Q$502,2,0))))</f>
        <v>0</v>
      </c>
      <c r="L92" s="201">
        <f t="shared" si="6"/>
        <v>0</v>
      </c>
    </row>
    <row r="93" spans="2:12" ht="15" customHeight="1" x14ac:dyDescent="0.35">
      <c r="B93" s="202">
        <f t="shared" si="5"/>
        <v>87</v>
      </c>
      <c r="C93" s="5"/>
      <c r="D93" s="5"/>
      <c r="E93" s="102" t="str">
        <f t="shared" si="7"/>
        <v/>
      </c>
      <c r="F93" s="72"/>
      <c r="G93" s="74"/>
      <c r="H93" s="135"/>
      <c r="I93" s="101">
        <f>IF(F93=0,0,IF(F93&gt;tab!$A$702,0,IF(F93&lt;tab!$A$2,700,VLOOKUP(F93,tab!$A$2:$B$702,2,0))))</f>
        <v>0</v>
      </c>
      <c r="J93" s="141">
        <f>IF(G93=0,0,IF(G93&lt;tab!$M$1102,0,IF(G93&gt;tab!$M$2,700,VLOOKUP(G93,tab!$M$2:$N$1102,2,0))))</f>
        <v>0</v>
      </c>
      <c r="K93" s="132">
        <f>IF(H93=0,0,IF(H93&gt;tab!$P$502,0,IF(H93&lt;tab!$P$2,700,VLOOKUP(H93,tab!$P$2:$Q$502,2,0))))</f>
        <v>0</v>
      </c>
      <c r="L93" s="201">
        <f t="shared" si="6"/>
        <v>0</v>
      </c>
    </row>
    <row r="94" spans="2:12" ht="15" customHeight="1" x14ac:dyDescent="0.35">
      <c r="B94" s="202">
        <f t="shared" si="5"/>
        <v>88</v>
      </c>
      <c r="C94" s="5"/>
      <c r="D94" s="5"/>
      <c r="E94" s="102" t="str">
        <f t="shared" si="7"/>
        <v/>
      </c>
      <c r="F94" s="72"/>
      <c r="G94" s="74"/>
      <c r="H94" s="135"/>
      <c r="I94" s="101">
        <f>IF(F94=0,0,IF(F94&gt;tab!$A$702,0,IF(F94&lt;tab!$A$2,700,VLOOKUP(F94,tab!$A$2:$B$702,2,0))))</f>
        <v>0</v>
      </c>
      <c r="J94" s="141">
        <f>IF(G94=0,0,IF(G94&lt;tab!$M$1102,0,IF(G94&gt;tab!$M$2,700,VLOOKUP(G94,tab!$M$2:$N$1102,2,0))))</f>
        <v>0</v>
      </c>
      <c r="K94" s="132">
        <f>IF(H94=0,0,IF(H94&gt;tab!$P$502,0,IF(H94&lt;tab!$P$2,700,VLOOKUP(H94,tab!$P$2:$Q$502,2,0))))</f>
        <v>0</v>
      </c>
      <c r="L94" s="201">
        <f t="shared" si="6"/>
        <v>0</v>
      </c>
    </row>
    <row r="95" spans="2:12" ht="15" customHeight="1" x14ac:dyDescent="0.35">
      <c r="B95" s="202">
        <f t="shared" si="5"/>
        <v>89</v>
      </c>
      <c r="C95" s="5"/>
      <c r="D95" s="5"/>
      <c r="E95" s="102" t="str">
        <f t="shared" si="7"/>
        <v/>
      </c>
      <c r="F95" s="72"/>
      <c r="G95" s="74"/>
      <c r="H95" s="135"/>
      <c r="I95" s="101">
        <f>IF(F95=0,0,IF(F95&gt;tab!$A$702,0,IF(F95&lt;tab!$A$2,700,VLOOKUP(F95,tab!$A$2:$B$702,2,0))))</f>
        <v>0</v>
      </c>
      <c r="J95" s="141">
        <f>IF(G95=0,0,IF(G95&lt;tab!$M$1102,0,IF(G95&gt;tab!$M$2,700,VLOOKUP(G95,tab!$M$2:$N$1102,2,0))))</f>
        <v>0</v>
      </c>
      <c r="K95" s="132">
        <f>IF(H95=0,0,IF(H95&gt;tab!$P$502,0,IF(H95&lt;tab!$P$2,700,VLOOKUP(H95,tab!$P$2:$Q$502,2,0))))</f>
        <v>0</v>
      </c>
      <c r="L95" s="201">
        <f t="shared" si="6"/>
        <v>0</v>
      </c>
    </row>
    <row r="96" spans="2:12" ht="15" customHeight="1" x14ac:dyDescent="0.35">
      <c r="B96" s="202">
        <f t="shared" si="5"/>
        <v>90</v>
      </c>
      <c r="C96" s="5"/>
      <c r="D96" s="5"/>
      <c r="E96" s="102" t="str">
        <f t="shared" si="7"/>
        <v/>
      </c>
      <c r="F96" s="72"/>
      <c r="G96" s="74"/>
      <c r="H96" s="135"/>
      <c r="I96" s="101">
        <f>IF(F96=0,0,IF(F96&gt;tab!$A$702,0,IF(F96&lt;tab!$A$2,700,VLOOKUP(F96,tab!$A$2:$B$702,2,0))))</f>
        <v>0</v>
      </c>
      <c r="J96" s="141">
        <f>IF(G96=0,0,IF(G96&lt;tab!$M$1102,0,IF(G96&gt;tab!$M$2,700,VLOOKUP(G96,tab!$M$2:$N$1102,2,0))))</f>
        <v>0</v>
      </c>
      <c r="K96" s="132">
        <f>IF(H96=0,0,IF(H96&gt;tab!$P$502,0,IF(H96&lt;tab!$P$2,700,VLOOKUP(H96,tab!$P$2:$Q$502,2,0))))</f>
        <v>0</v>
      </c>
      <c r="L96" s="201">
        <f t="shared" si="6"/>
        <v>0</v>
      </c>
    </row>
    <row r="97" spans="2:12" ht="15" customHeight="1" x14ac:dyDescent="0.35">
      <c r="B97" s="202">
        <f t="shared" si="5"/>
        <v>91</v>
      </c>
      <c r="C97" s="5"/>
      <c r="D97" s="5"/>
      <c r="E97" s="102" t="str">
        <f t="shared" si="7"/>
        <v/>
      </c>
      <c r="F97" s="72"/>
      <c r="G97" s="74"/>
      <c r="H97" s="135"/>
      <c r="I97" s="101">
        <f>IF(F97=0,0,IF(F97&gt;tab!$A$702,0,IF(F97&lt;tab!$A$2,700,VLOOKUP(F97,tab!$A$2:$B$702,2,0))))</f>
        <v>0</v>
      </c>
      <c r="J97" s="141">
        <f>IF(G97=0,0,IF(G97&lt;tab!$M$1102,0,IF(G97&gt;tab!$M$2,700,VLOOKUP(G97,tab!$M$2:$N$1102,2,0))))</f>
        <v>0</v>
      </c>
      <c r="K97" s="132">
        <f>IF(H97=0,0,IF(H97&gt;tab!$P$502,0,IF(H97&lt;tab!$P$2,700,VLOOKUP(H97,tab!$P$2:$Q$502,2,0))))</f>
        <v>0</v>
      </c>
      <c r="L97" s="201">
        <f t="shared" si="6"/>
        <v>0</v>
      </c>
    </row>
    <row r="98" spans="2:12" ht="15" customHeight="1" x14ac:dyDescent="0.35">
      <c r="B98" s="202">
        <f t="shared" si="5"/>
        <v>92</v>
      </c>
      <c r="C98" s="5"/>
      <c r="D98" s="5"/>
      <c r="E98" s="102" t="str">
        <f t="shared" si="7"/>
        <v/>
      </c>
      <c r="F98" s="72"/>
      <c r="G98" s="74"/>
      <c r="H98" s="135"/>
      <c r="I98" s="101">
        <f>IF(F98=0,0,IF(F98&gt;tab!$A$702,0,IF(F98&lt;tab!$A$2,700,VLOOKUP(F98,tab!$A$2:$B$702,2,0))))</f>
        <v>0</v>
      </c>
      <c r="J98" s="141">
        <f>IF(G98=0,0,IF(G98&lt;tab!$M$1102,0,IF(G98&gt;tab!$M$2,700,VLOOKUP(G98,tab!$M$2:$N$1102,2,0))))</f>
        <v>0</v>
      </c>
      <c r="K98" s="132">
        <f>IF(H98=0,0,IF(H98&gt;tab!$P$502,0,IF(H98&lt;tab!$P$2,700,VLOOKUP(H98,tab!$P$2:$Q$502,2,0))))</f>
        <v>0</v>
      </c>
      <c r="L98" s="201">
        <f t="shared" si="6"/>
        <v>0</v>
      </c>
    </row>
    <row r="99" spans="2:12" ht="15" customHeight="1" x14ac:dyDescent="0.35">
      <c r="B99" s="202">
        <f t="shared" si="5"/>
        <v>93</v>
      </c>
      <c r="C99" s="5"/>
      <c r="D99" s="5"/>
      <c r="E99" s="102" t="str">
        <f t="shared" si="7"/>
        <v/>
      </c>
      <c r="F99" s="72"/>
      <c r="G99" s="74"/>
      <c r="H99" s="135"/>
      <c r="I99" s="101">
        <f>IF(F99=0,0,IF(F99&gt;tab!$A$702,0,IF(F99&lt;tab!$A$2,700,VLOOKUP(F99,tab!$A$2:$B$702,2,0))))</f>
        <v>0</v>
      </c>
      <c r="J99" s="141">
        <f>IF(G99=0,0,IF(G99&lt;tab!$M$1102,0,IF(G99&gt;tab!$M$2,700,VLOOKUP(G99,tab!$M$2:$N$1102,2,0))))</f>
        <v>0</v>
      </c>
      <c r="K99" s="132">
        <f>IF(H99=0,0,IF(H99&gt;tab!$P$502,0,IF(H99&lt;tab!$P$2,700,VLOOKUP(H99,tab!$P$2:$Q$502,2,0))))</f>
        <v>0</v>
      </c>
      <c r="L99" s="201">
        <f t="shared" si="6"/>
        <v>0</v>
      </c>
    </row>
    <row r="100" spans="2:12" ht="15" customHeight="1" x14ac:dyDescent="0.35">
      <c r="B100" s="202">
        <f t="shared" si="5"/>
        <v>94</v>
      </c>
      <c r="C100" s="5"/>
      <c r="D100" s="5"/>
      <c r="E100" s="102" t="str">
        <f t="shared" si="7"/>
        <v/>
      </c>
      <c r="F100" s="72"/>
      <c r="G100" s="74"/>
      <c r="H100" s="135"/>
      <c r="I100" s="101">
        <f>IF(F100=0,0,IF(F100&gt;tab!$A$702,0,IF(F100&lt;tab!$A$2,700,VLOOKUP(F100,tab!$A$2:$B$702,2,0))))</f>
        <v>0</v>
      </c>
      <c r="J100" s="141">
        <f>IF(G100=0,0,IF(G100&lt;tab!$M$1102,0,IF(G100&gt;tab!$M$2,700,VLOOKUP(G100,tab!$M$2:$N$1102,2,0))))</f>
        <v>0</v>
      </c>
      <c r="K100" s="132">
        <f>IF(H100=0,0,IF(H100&gt;tab!$P$502,0,IF(H100&lt;tab!$P$2,700,VLOOKUP(H100,tab!$P$2:$Q$502,2,0))))</f>
        <v>0</v>
      </c>
      <c r="L100" s="201">
        <f t="shared" si="6"/>
        <v>0</v>
      </c>
    </row>
    <row r="101" spans="2:12" ht="15" customHeight="1" x14ac:dyDescent="0.35">
      <c r="B101" s="202">
        <f t="shared" si="5"/>
        <v>95</v>
      </c>
      <c r="C101" s="5"/>
      <c r="D101" s="5"/>
      <c r="E101" s="102" t="str">
        <f t="shared" si="7"/>
        <v/>
      </c>
      <c r="F101" s="72"/>
      <c r="G101" s="74"/>
      <c r="H101" s="135"/>
      <c r="I101" s="101">
        <f>IF(F101=0,0,IF(F101&gt;tab!$A$702,0,IF(F101&lt;tab!$A$2,700,VLOOKUP(F101,tab!$A$2:$B$702,2,0))))</f>
        <v>0</v>
      </c>
      <c r="J101" s="141">
        <f>IF(G101=0,0,IF(G101&lt;tab!$M$1102,0,IF(G101&gt;tab!$M$2,700,VLOOKUP(G101,tab!$M$2:$N$1102,2,0))))</f>
        <v>0</v>
      </c>
      <c r="K101" s="132">
        <f>IF(H101=0,0,IF(H101&gt;tab!$P$502,0,IF(H101&lt;tab!$P$2,700,VLOOKUP(H101,tab!$P$2:$Q$502,2,0))))</f>
        <v>0</v>
      </c>
      <c r="L101" s="201">
        <f t="shared" si="6"/>
        <v>0</v>
      </c>
    </row>
    <row r="102" spans="2:12" ht="15" customHeight="1" x14ac:dyDescent="0.35">
      <c r="B102" s="202">
        <f t="shared" si="5"/>
        <v>96</v>
      </c>
      <c r="C102" s="5"/>
      <c r="D102" s="5"/>
      <c r="E102" s="102" t="str">
        <f t="shared" si="7"/>
        <v/>
      </c>
      <c r="F102" s="72"/>
      <c r="G102" s="74"/>
      <c r="H102" s="135"/>
      <c r="I102" s="101">
        <f>IF(F102=0,0,IF(F102&gt;tab!$A$702,0,IF(F102&lt;tab!$A$2,700,VLOOKUP(F102,tab!$A$2:$B$702,2,0))))</f>
        <v>0</v>
      </c>
      <c r="J102" s="141">
        <f>IF(G102=0,0,IF(G102&lt;tab!$M$1102,0,IF(G102&gt;tab!$M$2,700,VLOOKUP(G102,tab!$M$2:$N$1102,2,0))))</f>
        <v>0</v>
      </c>
      <c r="K102" s="132">
        <f>IF(H102=0,0,IF(H102&gt;tab!$P$502,0,IF(H102&lt;tab!$P$2,700,VLOOKUP(H102,tab!$P$2:$Q$502,2,0))))</f>
        <v>0</v>
      </c>
      <c r="L102" s="201">
        <f t="shared" si="6"/>
        <v>0</v>
      </c>
    </row>
    <row r="103" spans="2:12" ht="15" customHeight="1" x14ac:dyDescent="0.35">
      <c r="B103" s="202">
        <f t="shared" ref="B103:B106" si="8">ROW(B97)</f>
        <v>97</v>
      </c>
      <c r="C103" s="5"/>
      <c r="D103" s="5"/>
      <c r="E103" s="102" t="str">
        <f t="shared" si="7"/>
        <v/>
      </c>
      <c r="F103" s="72"/>
      <c r="G103" s="74"/>
      <c r="H103" s="135"/>
      <c r="I103" s="101">
        <f>IF(F103=0,0,IF(F103&gt;tab!$A$702,0,IF(F103&lt;tab!$A$2,700,VLOOKUP(F103,tab!$A$2:$B$702,2,0))))</f>
        <v>0</v>
      </c>
      <c r="J103" s="141">
        <f>IF(G103=0,0,IF(G103&lt;tab!$M$1102,0,IF(G103&gt;tab!$M$2,700,VLOOKUP(G103,tab!$M$2:$N$1102,2,0))))</f>
        <v>0</v>
      </c>
      <c r="K103" s="132">
        <f>IF(H103=0,0,IF(H103&gt;tab!$P$502,0,IF(H103&lt;tab!$P$2,700,VLOOKUP(H103,tab!$P$2:$Q$502,2,0))))</f>
        <v>0</v>
      </c>
      <c r="L103" s="201">
        <f t="shared" ref="L103:L106" si="9">SUM(I103:K103)</f>
        <v>0</v>
      </c>
    </row>
    <row r="104" spans="2:12" ht="15" customHeight="1" x14ac:dyDescent="0.35">
      <c r="B104" s="202">
        <f t="shared" si="8"/>
        <v>98</v>
      </c>
      <c r="C104" s="5"/>
      <c r="D104" s="5"/>
      <c r="E104" s="102" t="str">
        <f t="shared" si="7"/>
        <v/>
      </c>
      <c r="F104" s="72"/>
      <c r="G104" s="74"/>
      <c r="H104" s="135"/>
      <c r="I104" s="101">
        <f>IF(F104=0,0,IF(F104&gt;tab!$A$702,0,IF(F104&lt;tab!$A$2,700,VLOOKUP(F104,tab!$A$2:$B$702,2,0))))</f>
        <v>0</v>
      </c>
      <c r="J104" s="141">
        <f>IF(G104=0,0,IF(G104&lt;tab!$M$1102,0,IF(G104&gt;tab!$M$2,700,VLOOKUP(G104,tab!$M$2:$N$1102,2,0))))</f>
        <v>0</v>
      </c>
      <c r="K104" s="132">
        <f>IF(H104=0,0,IF(H104&gt;tab!$P$502,0,IF(H104&lt;tab!$P$2,700,VLOOKUP(H104,tab!$P$2:$Q$502,2,0))))</f>
        <v>0</v>
      </c>
      <c r="L104" s="201">
        <f t="shared" si="9"/>
        <v>0</v>
      </c>
    </row>
    <row r="105" spans="2:12" ht="15" customHeight="1" x14ac:dyDescent="0.35">
      <c r="B105" s="202">
        <f t="shared" si="8"/>
        <v>99</v>
      </c>
      <c r="C105" s="5"/>
      <c r="D105" s="5"/>
      <c r="E105" s="102" t="str">
        <f t="shared" si="7"/>
        <v/>
      </c>
      <c r="F105" s="72"/>
      <c r="G105" s="74"/>
      <c r="H105" s="135"/>
      <c r="I105" s="101">
        <f>IF(F105=0,0,IF(F105&gt;tab!$A$702,0,IF(F105&lt;tab!$A$2,700,VLOOKUP(F105,tab!$A$2:$B$702,2,0))))</f>
        <v>0</v>
      </c>
      <c r="J105" s="141">
        <f>IF(G105=0,0,IF(G105&lt;tab!$M$1102,0,IF(G105&gt;tab!$M$2,700,VLOOKUP(G105,tab!$M$2:$N$1102,2,0))))</f>
        <v>0</v>
      </c>
      <c r="K105" s="132">
        <f>IF(H105=0,0,IF(H105&gt;tab!$P$502,0,IF(H105&lt;tab!$P$2,700,VLOOKUP(H105,tab!$P$2:$Q$502,2,0))))</f>
        <v>0</v>
      </c>
      <c r="L105" s="201">
        <f t="shared" si="9"/>
        <v>0</v>
      </c>
    </row>
    <row r="106" spans="2:12" ht="15" customHeight="1" x14ac:dyDescent="0.35">
      <c r="B106" s="202">
        <f t="shared" si="8"/>
        <v>100</v>
      </c>
      <c r="C106" s="5"/>
      <c r="D106" s="5"/>
      <c r="E106" s="102" t="str">
        <f t="shared" si="7"/>
        <v/>
      </c>
      <c r="F106" s="72"/>
      <c r="G106" s="74"/>
      <c r="H106" s="135"/>
      <c r="I106" s="101">
        <f>IF(F106=0,0,IF(F106&gt;tab!$A$702,0,IF(F106&lt;tab!$A$2,700,VLOOKUP(F106,tab!$A$2:$B$702,2,0))))</f>
        <v>0</v>
      </c>
      <c r="J106" s="141">
        <f>IF(G106=0,0,IF(G106&lt;tab!$M$1102,0,IF(G106&gt;tab!$M$2,700,VLOOKUP(G106,tab!$M$2:$N$1102,2,0))))</f>
        <v>0</v>
      </c>
      <c r="K106" s="132">
        <f>IF(H106=0,0,IF(H106&gt;tab!$P$502,0,IF(H106&lt;tab!$P$2,700,VLOOKUP(H106,tab!$P$2:$Q$502,2,0))))</f>
        <v>0</v>
      </c>
      <c r="L106" s="201">
        <f t="shared" si="9"/>
        <v>0</v>
      </c>
    </row>
  </sheetData>
  <sheetProtection algorithmName="SHA-512" hashValue="k78qzn+82DM9pQ5ezOeuasvklw6HsC48Ns/x0y2rwBJD/H0cFttxStTTLK5BrosvKUkeHGV1uajaXRft+0JaZA==" saltValue="Jxdj967zZzn1KWqh//KO/g==" spinCount="100000" sheet="1" selectLockedCells="1" sort="0" autoFilter="0"/>
  <protectedRanges>
    <protectedRange sqref="F6:G106 I6:J106 C7:D106" name="B3F"/>
    <protectedRange sqref="H6:H106" name="B1F_3"/>
    <protectedRange sqref="K6:K106" name="B1F_1_1"/>
    <protectedRange sqref="L6:L106" name="B1F_2_1"/>
    <protectedRange sqref="E7:E106" name="B1F_3_2_1"/>
    <protectedRange sqref="C6" name="B3B_1"/>
    <protectedRange sqref="D6" name="B3B_2"/>
    <protectedRange sqref="E6" name="B1F_3_2_1_2"/>
    <protectedRange sqref="B7:B106" name="B1F"/>
    <protectedRange sqref="B6" name="B3B_3"/>
  </protectedRanges>
  <autoFilter ref="F6:L6" xr:uid="{98773D58-0E62-4489-855B-68C1A05FF6D7}">
    <sortState ref="F7:L106">
      <sortCondition descending="1" ref="L6"/>
    </sortState>
  </autoFilter>
  <sortState ref="C6:M17">
    <sortCondition descending="1" ref="L8"/>
  </sortState>
  <conditionalFormatting sqref="F11:F106">
    <cfRule type="containsBlanks" dxfId="75" priority="22" stopIfTrue="1">
      <formula>LEN(TRIM(F11))=0</formula>
    </cfRule>
    <cfRule type="cellIs" dxfId="74" priority="23" stopIfTrue="1" operator="notBetween">
      <formula>6</formula>
      <formula>13</formula>
    </cfRule>
  </conditionalFormatting>
  <conditionalFormatting sqref="G7:G106">
    <cfRule type="containsBlanks" dxfId="73" priority="20" stopIfTrue="1">
      <formula>LEN(TRIM(G7))=0</formula>
    </cfRule>
    <cfRule type="cellIs" dxfId="72" priority="21" stopIfTrue="1" operator="notBetween">
      <formula>3</formula>
      <formula>14</formula>
    </cfRule>
  </conditionalFormatting>
  <conditionalFormatting sqref="C7:D106">
    <cfRule type="notContainsBlanks" dxfId="71" priority="19">
      <formula>LEN(TRIM(C7))&gt;0</formula>
    </cfRule>
  </conditionalFormatting>
  <conditionalFormatting sqref="L2">
    <cfRule type="containsText" dxfId="70" priority="13" operator="containsText" text="alege">
      <formula>NOT(ISERROR(SEARCH("alege",L2)))</formula>
    </cfRule>
  </conditionalFormatting>
  <conditionalFormatting sqref="E7:E106">
    <cfRule type="notContainsBlanks" dxfId="69" priority="11">
      <formula>LEN(TRIM(E7))&gt;0</formula>
    </cfRule>
  </conditionalFormatting>
  <conditionalFormatting sqref="H11:H106">
    <cfRule type="containsBlanks" dxfId="68" priority="9" stopIfTrue="1">
      <formula>LEN(TRIM(H11))=0</formula>
    </cfRule>
  </conditionalFormatting>
  <conditionalFormatting sqref="F10">
    <cfRule type="containsBlanks" dxfId="39" priority="7" stopIfTrue="1">
      <formula>LEN(TRIM(F10))=0</formula>
    </cfRule>
    <cfRule type="cellIs" dxfId="38" priority="8" stopIfTrue="1" operator="notBetween">
      <formula>7.1</formula>
      <formula>14.1</formula>
    </cfRule>
  </conditionalFormatting>
  <conditionalFormatting sqref="F7:F9">
    <cfRule type="containsBlanks" dxfId="37" priority="5" stopIfTrue="1">
      <formula>LEN(TRIM(F7))=0</formula>
    </cfRule>
    <cfRule type="cellIs" dxfId="36" priority="6" stopIfTrue="1" operator="notBetween">
      <formula>7.1</formula>
      <formula>14.1</formula>
    </cfRule>
  </conditionalFormatting>
  <conditionalFormatting sqref="H10">
    <cfRule type="containsBlanks" dxfId="31" priority="3" stopIfTrue="1">
      <formula>LEN(TRIM(H10))=0</formula>
    </cfRule>
  </conditionalFormatting>
  <conditionalFormatting sqref="H7:H9">
    <cfRule type="containsBlanks" dxfId="30" priority="1" stopIfTrue="1">
      <formula>LEN(TRIM(H7))=0</formula>
    </cfRule>
  </conditionalFormatting>
  <pageMargins left="0.25" right="0.25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stopIfTrue="1" operator="notBetween" id="{ACD10DD5-AE07-4049-9280-472BC5B89639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H11:H106</xm:sqref>
        </x14:conditionalFormatting>
        <x14:conditionalFormatting xmlns:xm="http://schemas.microsoft.com/office/excel/2006/main">
          <x14:cfRule type="cellIs" priority="4" stopIfTrue="1" operator="notBetween" id="{3827CA1B-581A-453A-B47F-D65982438110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H10</xm:sqref>
        </x14:conditionalFormatting>
        <x14:conditionalFormatting xmlns:xm="http://schemas.microsoft.com/office/excel/2006/main">
          <x14:cfRule type="cellIs" priority="2" stopIfTrue="1" operator="notBetween" id="{DBBCD494-8244-4E28-9E40-4AB3C31C690D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H7:H9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C1181DF-3B3D-44FA-A7F4-E9D729C10132}">
          <x14:formula1>
            <xm:f>tab!$V$2:$V$4</xm:f>
          </x14:formula1>
          <xm:sqref>L2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2:L106"/>
  <sheetViews>
    <sheetView showGridLines="0" showRowColHeaders="0" workbookViewId="0">
      <selection activeCell="L2" sqref="L2"/>
    </sheetView>
  </sheetViews>
  <sheetFormatPr defaultRowHeight="15" customHeight="1" x14ac:dyDescent="0.35"/>
  <cols>
    <col min="1" max="1" width="4.7265625" style="1" customWidth="1"/>
    <col min="2" max="2" width="4.7265625" style="42" customWidth="1"/>
    <col min="3" max="3" width="25.7265625" style="4" customWidth="1"/>
    <col min="4" max="4" width="20.7265625" style="4" customWidth="1"/>
    <col min="5" max="5" width="10.7265625" style="42" customWidth="1"/>
    <col min="6" max="7" width="10.7265625" style="4" customWidth="1"/>
    <col min="8" max="8" width="10.7265625" style="9" customWidth="1"/>
    <col min="9" max="10" width="10.7265625" style="3" customWidth="1"/>
    <col min="11" max="11" width="10.7265625" style="133" customWidth="1"/>
    <col min="12" max="12" width="10.7265625" style="77" customWidth="1"/>
    <col min="13" max="249" width="9.1796875" style="4"/>
    <col min="250" max="250" width="7" style="4" customWidth="1"/>
    <col min="251" max="251" width="20.54296875" style="4" customWidth="1"/>
    <col min="252" max="252" width="36.453125" style="4" customWidth="1"/>
    <col min="253" max="253" width="10.453125" style="4" customWidth="1"/>
    <col min="254" max="254" width="7.26953125" style="4" customWidth="1"/>
    <col min="255" max="255" width="10.26953125" style="4" customWidth="1"/>
    <col min="256" max="256" width="8" style="4" customWidth="1"/>
    <col min="257" max="257" width="10.26953125" style="4" customWidth="1"/>
    <col min="258" max="258" width="8.453125" style="4" customWidth="1"/>
    <col min="259" max="259" width="10.453125" style="4" customWidth="1"/>
    <col min="260" max="260" width="7.1796875" style="4" customWidth="1"/>
    <col min="261" max="261" width="10.26953125" style="4" customWidth="1"/>
    <col min="262" max="262" width="8.453125" style="4" customWidth="1"/>
    <col min="263" max="505" width="9.1796875" style="4"/>
    <col min="506" max="506" width="7" style="4" customWidth="1"/>
    <col min="507" max="507" width="20.54296875" style="4" customWidth="1"/>
    <col min="508" max="508" width="36.453125" style="4" customWidth="1"/>
    <col min="509" max="509" width="10.453125" style="4" customWidth="1"/>
    <col min="510" max="510" width="7.26953125" style="4" customWidth="1"/>
    <col min="511" max="511" width="10.26953125" style="4" customWidth="1"/>
    <col min="512" max="512" width="8" style="4" customWidth="1"/>
    <col min="513" max="513" width="10.26953125" style="4" customWidth="1"/>
    <col min="514" max="514" width="8.453125" style="4" customWidth="1"/>
    <col min="515" max="515" width="10.453125" style="4" customWidth="1"/>
    <col min="516" max="516" width="7.1796875" style="4" customWidth="1"/>
    <col min="517" max="517" width="10.26953125" style="4" customWidth="1"/>
    <col min="518" max="518" width="8.453125" style="4" customWidth="1"/>
    <col min="519" max="761" width="9.1796875" style="4"/>
    <col min="762" max="762" width="7" style="4" customWidth="1"/>
    <col min="763" max="763" width="20.54296875" style="4" customWidth="1"/>
    <col min="764" max="764" width="36.453125" style="4" customWidth="1"/>
    <col min="765" max="765" width="10.453125" style="4" customWidth="1"/>
    <col min="766" max="766" width="7.26953125" style="4" customWidth="1"/>
    <col min="767" max="767" width="10.26953125" style="4" customWidth="1"/>
    <col min="768" max="768" width="8" style="4" customWidth="1"/>
    <col min="769" max="769" width="10.26953125" style="4" customWidth="1"/>
    <col min="770" max="770" width="8.453125" style="4" customWidth="1"/>
    <col min="771" max="771" width="10.453125" style="4" customWidth="1"/>
    <col min="772" max="772" width="7.1796875" style="4" customWidth="1"/>
    <col min="773" max="773" width="10.26953125" style="4" customWidth="1"/>
    <col min="774" max="774" width="8.453125" style="4" customWidth="1"/>
    <col min="775" max="1017" width="9.1796875" style="4"/>
    <col min="1018" max="1018" width="7" style="4" customWidth="1"/>
    <col min="1019" max="1019" width="20.54296875" style="4" customWidth="1"/>
    <col min="1020" max="1020" width="36.453125" style="4" customWidth="1"/>
    <col min="1021" max="1021" width="10.453125" style="4" customWidth="1"/>
    <col min="1022" max="1022" width="7.26953125" style="4" customWidth="1"/>
    <col min="1023" max="1023" width="10.26953125" style="4" customWidth="1"/>
    <col min="1024" max="1024" width="8" style="4" customWidth="1"/>
    <col min="1025" max="1025" width="10.26953125" style="4" customWidth="1"/>
    <col min="1026" max="1026" width="8.453125" style="4" customWidth="1"/>
    <col min="1027" max="1027" width="10.453125" style="4" customWidth="1"/>
    <col min="1028" max="1028" width="7.1796875" style="4" customWidth="1"/>
    <col min="1029" max="1029" width="10.26953125" style="4" customWidth="1"/>
    <col min="1030" max="1030" width="8.453125" style="4" customWidth="1"/>
    <col min="1031" max="1273" width="9.1796875" style="4"/>
    <col min="1274" max="1274" width="7" style="4" customWidth="1"/>
    <col min="1275" max="1275" width="20.54296875" style="4" customWidth="1"/>
    <col min="1276" max="1276" width="36.453125" style="4" customWidth="1"/>
    <col min="1277" max="1277" width="10.453125" style="4" customWidth="1"/>
    <col min="1278" max="1278" width="7.26953125" style="4" customWidth="1"/>
    <col min="1279" max="1279" width="10.26953125" style="4" customWidth="1"/>
    <col min="1280" max="1280" width="8" style="4" customWidth="1"/>
    <col min="1281" max="1281" width="10.26953125" style="4" customWidth="1"/>
    <col min="1282" max="1282" width="8.453125" style="4" customWidth="1"/>
    <col min="1283" max="1283" width="10.453125" style="4" customWidth="1"/>
    <col min="1284" max="1284" width="7.1796875" style="4" customWidth="1"/>
    <col min="1285" max="1285" width="10.26953125" style="4" customWidth="1"/>
    <col min="1286" max="1286" width="8.453125" style="4" customWidth="1"/>
    <col min="1287" max="1529" width="9.1796875" style="4"/>
    <col min="1530" max="1530" width="7" style="4" customWidth="1"/>
    <col min="1531" max="1531" width="20.54296875" style="4" customWidth="1"/>
    <col min="1532" max="1532" width="36.453125" style="4" customWidth="1"/>
    <col min="1533" max="1533" width="10.453125" style="4" customWidth="1"/>
    <col min="1534" max="1534" width="7.26953125" style="4" customWidth="1"/>
    <col min="1535" max="1535" width="10.26953125" style="4" customWidth="1"/>
    <col min="1536" max="1536" width="8" style="4" customWidth="1"/>
    <col min="1537" max="1537" width="10.26953125" style="4" customWidth="1"/>
    <col min="1538" max="1538" width="8.453125" style="4" customWidth="1"/>
    <col min="1539" max="1539" width="10.453125" style="4" customWidth="1"/>
    <col min="1540" max="1540" width="7.1796875" style="4" customWidth="1"/>
    <col min="1541" max="1541" width="10.26953125" style="4" customWidth="1"/>
    <col min="1542" max="1542" width="8.453125" style="4" customWidth="1"/>
    <col min="1543" max="1785" width="9.1796875" style="4"/>
    <col min="1786" max="1786" width="7" style="4" customWidth="1"/>
    <col min="1787" max="1787" width="20.54296875" style="4" customWidth="1"/>
    <col min="1788" max="1788" width="36.453125" style="4" customWidth="1"/>
    <col min="1789" max="1789" width="10.453125" style="4" customWidth="1"/>
    <col min="1790" max="1790" width="7.26953125" style="4" customWidth="1"/>
    <col min="1791" max="1791" width="10.26953125" style="4" customWidth="1"/>
    <col min="1792" max="1792" width="8" style="4" customWidth="1"/>
    <col min="1793" max="1793" width="10.26953125" style="4" customWidth="1"/>
    <col min="1794" max="1794" width="8.453125" style="4" customWidth="1"/>
    <col min="1795" max="1795" width="10.453125" style="4" customWidth="1"/>
    <col min="1796" max="1796" width="7.1796875" style="4" customWidth="1"/>
    <col min="1797" max="1797" width="10.26953125" style="4" customWidth="1"/>
    <col min="1798" max="1798" width="8.453125" style="4" customWidth="1"/>
    <col min="1799" max="2041" width="9.1796875" style="4"/>
    <col min="2042" max="2042" width="7" style="4" customWidth="1"/>
    <col min="2043" max="2043" width="20.54296875" style="4" customWidth="1"/>
    <col min="2044" max="2044" width="36.453125" style="4" customWidth="1"/>
    <col min="2045" max="2045" width="10.453125" style="4" customWidth="1"/>
    <col min="2046" max="2046" width="7.26953125" style="4" customWidth="1"/>
    <col min="2047" max="2047" width="10.26953125" style="4" customWidth="1"/>
    <col min="2048" max="2048" width="8" style="4" customWidth="1"/>
    <col min="2049" max="2049" width="10.26953125" style="4" customWidth="1"/>
    <col min="2050" max="2050" width="8.453125" style="4" customWidth="1"/>
    <col min="2051" max="2051" width="10.453125" style="4" customWidth="1"/>
    <col min="2052" max="2052" width="7.1796875" style="4" customWidth="1"/>
    <col min="2053" max="2053" width="10.26953125" style="4" customWidth="1"/>
    <col min="2054" max="2054" width="8.453125" style="4" customWidth="1"/>
    <col min="2055" max="2297" width="9.1796875" style="4"/>
    <col min="2298" max="2298" width="7" style="4" customWidth="1"/>
    <col min="2299" max="2299" width="20.54296875" style="4" customWidth="1"/>
    <col min="2300" max="2300" width="36.453125" style="4" customWidth="1"/>
    <col min="2301" max="2301" width="10.453125" style="4" customWidth="1"/>
    <col min="2302" max="2302" width="7.26953125" style="4" customWidth="1"/>
    <col min="2303" max="2303" width="10.26953125" style="4" customWidth="1"/>
    <col min="2304" max="2304" width="8" style="4" customWidth="1"/>
    <col min="2305" max="2305" width="10.26953125" style="4" customWidth="1"/>
    <col min="2306" max="2306" width="8.453125" style="4" customWidth="1"/>
    <col min="2307" max="2307" width="10.453125" style="4" customWidth="1"/>
    <col min="2308" max="2308" width="7.1796875" style="4" customWidth="1"/>
    <col min="2309" max="2309" width="10.26953125" style="4" customWidth="1"/>
    <col min="2310" max="2310" width="8.453125" style="4" customWidth="1"/>
    <col min="2311" max="2553" width="9.1796875" style="4"/>
    <col min="2554" max="2554" width="7" style="4" customWidth="1"/>
    <col min="2555" max="2555" width="20.54296875" style="4" customWidth="1"/>
    <col min="2556" max="2556" width="36.453125" style="4" customWidth="1"/>
    <col min="2557" max="2557" width="10.453125" style="4" customWidth="1"/>
    <col min="2558" max="2558" width="7.26953125" style="4" customWidth="1"/>
    <col min="2559" max="2559" width="10.26953125" style="4" customWidth="1"/>
    <col min="2560" max="2560" width="8" style="4" customWidth="1"/>
    <col min="2561" max="2561" width="10.26953125" style="4" customWidth="1"/>
    <col min="2562" max="2562" width="8.453125" style="4" customWidth="1"/>
    <col min="2563" max="2563" width="10.453125" style="4" customWidth="1"/>
    <col min="2564" max="2564" width="7.1796875" style="4" customWidth="1"/>
    <col min="2565" max="2565" width="10.26953125" style="4" customWidth="1"/>
    <col min="2566" max="2566" width="8.453125" style="4" customWidth="1"/>
    <col min="2567" max="2809" width="9.1796875" style="4"/>
    <col min="2810" max="2810" width="7" style="4" customWidth="1"/>
    <col min="2811" max="2811" width="20.54296875" style="4" customWidth="1"/>
    <col min="2812" max="2812" width="36.453125" style="4" customWidth="1"/>
    <col min="2813" max="2813" width="10.453125" style="4" customWidth="1"/>
    <col min="2814" max="2814" width="7.26953125" style="4" customWidth="1"/>
    <col min="2815" max="2815" width="10.26953125" style="4" customWidth="1"/>
    <col min="2816" max="2816" width="8" style="4" customWidth="1"/>
    <col min="2817" max="2817" width="10.26953125" style="4" customWidth="1"/>
    <col min="2818" max="2818" width="8.453125" style="4" customWidth="1"/>
    <col min="2819" max="2819" width="10.453125" style="4" customWidth="1"/>
    <col min="2820" max="2820" width="7.1796875" style="4" customWidth="1"/>
    <col min="2821" max="2821" width="10.26953125" style="4" customWidth="1"/>
    <col min="2822" max="2822" width="8.453125" style="4" customWidth="1"/>
    <col min="2823" max="3065" width="9.1796875" style="4"/>
    <col min="3066" max="3066" width="7" style="4" customWidth="1"/>
    <col min="3067" max="3067" width="20.54296875" style="4" customWidth="1"/>
    <col min="3068" max="3068" width="36.453125" style="4" customWidth="1"/>
    <col min="3069" max="3069" width="10.453125" style="4" customWidth="1"/>
    <col min="3070" max="3070" width="7.26953125" style="4" customWidth="1"/>
    <col min="3071" max="3071" width="10.26953125" style="4" customWidth="1"/>
    <col min="3072" max="3072" width="8" style="4" customWidth="1"/>
    <col min="3073" max="3073" width="10.26953125" style="4" customWidth="1"/>
    <col min="3074" max="3074" width="8.453125" style="4" customWidth="1"/>
    <col min="3075" max="3075" width="10.453125" style="4" customWidth="1"/>
    <col min="3076" max="3076" width="7.1796875" style="4" customWidth="1"/>
    <col min="3077" max="3077" width="10.26953125" style="4" customWidth="1"/>
    <col min="3078" max="3078" width="8.453125" style="4" customWidth="1"/>
    <col min="3079" max="3321" width="9.1796875" style="4"/>
    <col min="3322" max="3322" width="7" style="4" customWidth="1"/>
    <col min="3323" max="3323" width="20.54296875" style="4" customWidth="1"/>
    <col min="3324" max="3324" width="36.453125" style="4" customWidth="1"/>
    <col min="3325" max="3325" width="10.453125" style="4" customWidth="1"/>
    <col min="3326" max="3326" width="7.26953125" style="4" customWidth="1"/>
    <col min="3327" max="3327" width="10.26953125" style="4" customWidth="1"/>
    <col min="3328" max="3328" width="8" style="4" customWidth="1"/>
    <col min="3329" max="3329" width="10.26953125" style="4" customWidth="1"/>
    <col min="3330" max="3330" width="8.453125" style="4" customWidth="1"/>
    <col min="3331" max="3331" width="10.453125" style="4" customWidth="1"/>
    <col min="3332" max="3332" width="7.1796875" style="4" customWidth="1"/>
    <col min="3333" max="3333" width="10.26953125" style="4" customWidth="1"/>
    <col min="3334" max="3334" width="8.453125" style="4" customWidth="1"/>
    <col min="3335" max="3577" width="9.1796875" style="4"/>
    <col min="3578" max="3578" width="7" style="4" customWidth="1"/>
    <col min="3579" max="3579" width="20.54296875" style="4" customWidth="1"/>
    <col min="3580" max="3580" width="36.453125" style="4" customWidth="1"/>
    <col min="3581" max="3581" width="10.453125" style="4" customWidth="1"/>
    <col min="3582" max="3582" width="7.26953125" style="4" customWidth="1"/>
    <col min="3583" max="3583" width="10.26953125" style="4" customWidth="1"/>
    <col min="3584" max="3584" width="8" style="4" customWidth="1"/>
    <col min="3585" max="3585" width="10.26953125" style="4" customWidth="1"/>
    <col min="3586" max="3586" width="8.453125" style="4" customWidth="1"/>
    <col min="3587" max="3587" width="10.453125" style="4" customWidth="1"/>
    <col min="3588" max="3588" width="7.1796875" style="4" customWidth="1"/>
    <col min="3589" max="3589" width="10.26953125" style="4" customWidth="1"/>
    <col min="3590" max="3590" width="8.453125" style="4" customWidth="1"/>
    <col min="3591" max="3833" width="9.1796875" style="4"/>
    <col min="3834" max="3834" width="7" style="4" customWidth="1"/>
    <col min="3835" max="3835" width="20.54296875" style="4" customWidth="1"/>
    <col min="3836" max="3836" width="36.453125" style="4" customWidth="1"/>
    <col min="3837" max="3837" width="10.453125" style="4" customWidth="1"/>
    <col min="3838" max="3838" width="7.26953125" style="4" customWidth="1"/>
    <col min="3839" max="3839" width="10.26953125" style="4" customWidth="1"/>
    <col min="3840" max="3840" width="8" style="4" customWidth="1"/>
    <col min="3841" max="3841" width="10.26953125" style="4" customWidth="1"/>
    <col min="3842" max="3842" width="8.453125" style="4" customWidth="1"/>
    <col min="3843" max="3843" width="10.453125" style="4" customWidth="1"/>
    <col min="3844" max="3844" width="7.1796875" style="4" customWidth="1"/>
    <col min="3845" max="3845" width="10.26953125" style="4" customWidth="1"/>
    <col min="3846" max="3846" width="8.453125" style="4" customWidth="1"/>
    <col min="3847" max="4089" width="9.1796875" style="4"/>
    <col min="4090" max="4090" width="7" style="4" customWidth="1"/>
    <col min="4091" max="4091" width="20.54296875" style="4" customWidth="1"/>
    <col min="4092" max="4092" width="36.453125" style="4" customWidth="1"/>
    <col min="4093" max="4093" width="10.453125" style="4" customWidth="1"/>
    <col min="4094" max="4094" width="7.26953125" style="4" customWidth="1"/>
    <col min="4095" max="4095" width="10.26953125" style="4" customWidth="1"/>
    <col min="4096" max="4096" width="8" style="4" customWidth="1"/>
    <col min="4097" max="4097" width="10.26953125" style="4" customWidth="1"/>
    <col min="4098" max="4098" width="8.453125" style="4" customWidth="1"/>
    <col min="4099" max="4099" width="10.453125" style="4" customWidth="1"/>
    <col min="4100" max="4100" width="7.1796875" style="4" customWidth="1"/>
    <col min="4101" max="4101" width="10.26953125" style="4" customWidth="1"/>
    <col min="4102" max="4102" width="8.453125" style="4" customWidth="1"/>
    <col min="4103" max="4345" width="9.1796875" style="4"/>
    <col min="4346" max="4346" width="7" style="4" customWidth="1"/>
    <col min="4347" max="4347" width="20.54296875" style="4" customWidth="1"/>
    <col min="4348" max="4348" width="36.453125" style="4" customWidth="1"/>
    <col min="4349" max="4349" width="10.453125" style="4" customWidth="1"/>
    <col min="4350" max="4350" width="7.26953125" style="4" customWidth="1"/>
    <col min="4351" max="4351" width="10.26953125" style="4" customWidth="1"/>
    <col min="4352" max="4352" width="8" style="4" customWidth="1"/>
    <col min="4353" max="4353" width="10.26953125" style="4" customWidth="1"/>
    <col min="4354" max="4354" width="8.453125" style="4" customWidth="1"/>
    <col min="4355" max="4355" width="10.453125" style="4" customWidth="1"/>
    <col min="4356" max="4356" width="7.1796875" style="4" customWidth="1"/>
    <col min="4357" max="4357" width="10.26953125" style="4" customWidth="1"/>
    <col min="4358" max="4358" width="8.453125" style="4" customWidth="1"/>
    <col min="4359" max="4601" width="9.1796875" style="4"/>
    <col min="4602" max="4602" width="7" style="4" customWidth="1"/>
    <col min="4603" max="4603" width="20.54296875" style="4" customWidth="1"/>
    <col min="4604" max="4604" width="36.453125" style="4" customWidth="1"/>
    <col min="4605" max="4605" width="10.453125" style="4" customWidth="1"/>
    <col min="4606" max="4606" width="7.26953125" style="4" customWidth="1"/>
    <col min="4607" max="4607" width="10.26953125" style="4" customWidth="1"/>
    <col min="4608" max="4608" width="8" style="4" customWidth="1"/>
    <col min="4609" max="4609" width="10.26953125" style="4" customWidth="1"/>
    <col min="4610" max="4610" width="8.453125" style="4" customWidth="1"/>
    <col min="4611" max="4611" width="10.453125" style="4" customWidth="1"/>
    <col min="4612" max="4612" width="7.1796875" style="4" customWidth="1"/>
    <col min="4613" max="4613" width="10.26953125" style="4" customWidth="1"/>
    <col min="4614" max="4614" width="8.453125" style="4" customWidth="1"/>
    <col min="4615" max="4857" width="9.1796875" style="4"/>
    <col min="4858" max="4858" width="7" style="4" customWidth="1"/>
    <col min="4859" max="4859" width="20.54296875" style="4" customWidth="1"/>
    <col min="4860" max="4860" width="36.453125" style="4" customWidth="1"/>
    <col min="4861" max="4861" width="10.453125" style="4" customWidth="1"/>
    <col min="4862" max="4862" width="7.26953125" style="4" customWidth="1"/>
    <col min="4863" max="4863" width="10.26953125" style="4" customWidth="1"/>
    <col min="4864" max="4864" width="8" style="4" customWidth="1"/>
    <col min="4865" max="4865" width="10.26953125" style="4" customWidth="1"/>
    <col min="4866" max="4866" width="8.453125" style="4" customWidth="1"/>
    <col min="4867" max="4867" width="10.453125" style="4" customWidth="1"/>
    <col min="4868" max="4868" width="7.1796875" style="4" customWidth="1"/>
    <col min="4869" max="4869" width="10.26953125" style="4" customWidth="1"/>
    <col min="4870" max="4870" width="8.453125" style="4" customWidth="1"/>
    <col min="4871" max="5113" width="9.1796875" style="4"/>
    <col min="5114" max="5114" width="7" style="4" customWidth="1"/>
    <col min="5115" max="5115" width="20.54296875" style="4" customWidth="1"/>
    <col min="5116" max="5116" width="36.453125" style="4" customWidth="1"/>
    <col min="5117" max="5117" width="10.453125" style="4" customWidth="1"/>
    <col min="5118" max="5118" width="7.26953125" style="4" customWidth="1"/>
    <col min="5119" max="5119" width="10.26953125" style="4" customWidth="1"/>
    <col min="5120" max="5120" width="8" style="4" customWidth="1"/>
    <col min="5121" max="5121" width="10.26953125" style="4" customWidth="1"/>
    <col min="5122" max="5122" width="8.453125" style="4" customWidth="1"/>
    <col min="5123" max="5123" width="10.453125" style="4" customWidth="1"/>
    <col min="5124" max="5124" width="7.1796875" style="4" customWidth="1"/>
    <col min="5125" max="5125" width="10.26953125" style="4" customWidth="1"/>
    <col min="5126" max="5126" width="8.453125" style="4" customWidth="1"/>
    <col min="5127" max="5369" width="9.1796875" style="4"/>
    <col min="5370" max="5370" width="7" style="4" customWidth="1"/>
    <col min="5371" max="5371" width="20.54296875" style="4" customWidth="1"/>
    <col min="5372" max="5372" width="36.453125" style="4" customWidth="1"/>
    <col min="5373" max="5373" width="10.453125" style="4" customWidth="1"/>
    <col min="5374" max="5374" width="7.26953125" style="4" customWidth="1"/>
    <col min="5375" max="5375" width="10.26953125" style="4" customWidth="1"/>
    <col min="5376" max="5376" width="8" style="4" customWidth="1"/>
    <col min="5377" max="5377" width="10.26953125" style="4" customWidth="1"/>
    <col min="5378" max="5378" width="8.453125" style="4" customWidth="1"/>
    <col min="5379" max="5379" width="10.453125" style="4" customWidth="1"/>
    <col min="5380" max="5380" width="7.1796875" style="4" customWidth="1"/>
    <col min="5381" max="5381" width="10.26953125" style="4" customWidth="1"/>
    <col min="5382" max="5382" width="8.453125" style="4" customWidth="1"/>
    <col min="5383" max="5625" width="9.1796875" style="4"/>
    <col min="5626" max="5626" width="7" style="4" customWidth="1"/>
    <col min="5627" max="5627" width="20.54296875" style="4" customWidth="1"/>
    <col min="5628" max="5628" width="36.453125" style="4" customWidth="1"/>
    <col min="5629" max="5629" width="10.453125" style="4" customWidth="1"/>
    <col min="5630" max="5630" width="7.26953125" style="4" customWidth="1"/>
    <col min="5631" max="5631" width="10.26953125" style="4" customWidth="1"/>
    <col min="5632" max="5632" width="8" style="4" customWidth="1"/>
    <col min="5633" max="5633" width="10.26953125" style="4" customWidth="1"/>
    <col min="5634" max="5634" width="8.453125" style="4" customWidth="1"/>
    <col min="5635" max="5635" width="10.453125" style="4" customWidth="1"/>
    <col min="5636" max="5636" width="7.1796875" style="4" customWidth="1"/>
    <col min="5637" max="5637" width="10.26953125" style="4" customWidth="1"/>
    <col min="5638" max="5638" width="8.453125" style="4" customWidth="1"/>
    <col min="5639" max="5881" width="9.1796875" style="4"/>
    <col min="5882" max="5882" width="7" style="4" customWidth="1"/>
    <col min="5883" max="5883" width="20.54296875" style="4" customWidth="1"/>
    <col min="5884" max="5884" width="36.453125" style="4" customWidth="1"/>
    <col min="5885" max="5885" width="10.453125" style="4" customWidth="1"/>
    <col min="5886" max="5886" width="7.26953125" style="4" customWidth="1"/>
    <col min="5887" max="5887" width="10.26953125" style="4" customWidth="1"/>
    <col min="5888" max="5888" width="8" style="4" customWidth="1"/>
    <col min="5889" max="5889" width="10.26953125" style="4" customWidth="1"/>
    <col min="5890" max="5890" width="8.453125" style="4" customWidth="1"/>
    <col min="5891" max="5891" width="10.453125" style="4" customWidth="1"/>
    <col min="5892" max="5892" width="7.1796875" style="4" customWidth="1"/>
    <col min="5893" max="5893" width="10.26953125" style="4" customWidth="1"/>
    <col min="5894" max="5894" width="8.453125" style="4" customWidth="1"/>
    <col min="5895" max="6137" width="9.1796875" style="4"/>
    <col min="6138" max="6138" width="7" style="4" customWidth="1"/>
    <col min="6139" max="6139" width="20.54296875" style="4" customWidth="1"/>
    <col min="6140" max="6140" width="36.453125" style="4" customWidth="1"/>
    <col min="6141" max="6141" width="10.453125" style="4" customWidth="1"/>
    <col min="6142" max="6142" width="7.26953125" style="4" customWidth="1"/>
    <col min="6143" max="6143" width="10.26953125" style="4" customWidth="1"/>
    <col min="6144" max="6144" width="8" style="4" customWidth="1"/>
    <col min="6145" max="6145" width="10.26953125" style="4" customWidth="1"/>
    <col min="6146" max="6146" width="8.453125" style="4" customWidth="1"/>
    <col min="6147" max="6147" width="10.453125" style="4" customWidth="1"/>
    <col min="6148" max="6148" width="7.1796875" style="4" customWidth="1"/>
    <col min="6149" max="6149" width="10.26953125" style="4" customWidth="1"/>
    <col min="6150" max="6150" width="8.453125" style="4" customWidth="1"/>
    <col min="6151" max="6393" width="9.1796875" style="4"/>
    <col min="6394" max="6394" width="7" style="4" customWidth="1"/>
    <col min="6395" max="6395" width="20.54296875" style="4" customWidth="1"/>
    <col min="6396" max="6396" width="36.453125" style="4" customWidth="1"/>
    <col min="6397" max="6397" width="10.453125" style="4" customWidth="1"/>
    <col min="6398" max="6398" width="7.26953125" style="4" customWidth="1"/>
    <col min="6399" max="6399" width="10.26953125" style="4" customWidth="1"/>
    <col min="6400" max="6400" width="8" style="4" customWidth="1"/>
    <col min="6401" max="6401" width="10.26953125" style="4" customWidth="1"/>
    <col min="6402" max="6402" width="8.453125" style="4" customWidth="1"/>
    <col min="6403" max="6403" width="10.453125" style="4" customWidth="1"/>
    <col min="6404" max="6404" width="7.1796875" style="4" customWidth="1"/>
    <col min="6405" max="6405" width="10.26953125" style="4" customWidth="1"/>
    <col min="6406" max="6406" width="8.453125" style="4" customWidth="1"/>
    <col min="6407" max="6649" width="9.1796875" style="4"/>
    <col min="6650" max="6650" width="7" style="4" customWidth="1"/>
    <col min="6651" max="6651" width="20.54296875" style="4" customWidth="1"/>
    <col min="6652" max="6652" width="36.453125" style="4" customWidth="1"/>
    <col min="6653" max="6653" width="10.453125" style="4" customWidth="1"/>
    <col min="6654" max="6654" width="7.26953125" style="4" customWidth="1"/>
    <col min="6655" max="6655" width="10.26953125" style="4" customWidth="1"/>
    <col min="6656" max="6656" width="8" style="4" customWidth="1"/>
    <col min="6657" max="6657" width="10.26953125" style="4" customWidth="1"/>
    <col min="6658" max="6658" width="8.453125" style="4" customWidth="1"/>
    <col min="6659" max="6659" width="10.453125" style="4" customWidth="1"/>
    <col min="6660" max="6660" width="7.1796875" style="4" customWidth="1"/>
    <col min="6661" max="6661" width="10.26953125" style="4" customWidth="1"/>
    <col min="6662" max="6662" width="8.453125" style="4" customWidth="1"/>
    <col min="6663" max="6905" width="9.1796875" style="4"/>
    <col min="6906" max="6906" width="7" style="4" customWidth="1"/>
    <col min="6907" max="6907" width="20.54296875" style="4" customWidth="1"/>
    <col min="6908" max="6908" width="36.453125" style="4" customWidth="1"/>
    <col min="6909" max="6909" width="10.453125" style="4" customWidth="1"/>
    <col min="6910" max="6910" width="7.26953125" style="4" customWidth="1"/>
    <col min="6911" max="6911" width="10.26953125" style="4" customWidth="1"/>
    <col min="6912" max="6912" width="8" style="4" customWidth="1"/>
    <col min="6913" max="6913" width="10.26953125" style="4" customWidth="1"/>
    <col min="6914" max="6914" width="8.453125" style="4" customWidth="1"/>
    <col min="6915" max="6915" width="10.453125" style="4" customWidth="1"/>
    <col min="6916" max="6916" width="7.1796875" style="4" customWidth="1"/>
    <col min="6917" max="6917" width="10.26953125" style="4" customWidth="1"/>
    <col min="6918" max="6918" width="8.453125" style="4" customWidth="1"/>
    <col min="6919" max="7161" width="9.1796875" style="4"/>
    <col min="7162" max="7162" width="7" style="4" customWidth="1"/>
    <col min="7163" max="7163" width="20.54296875" style="4" customWidth="1"/>
    <col min="7164" max="7164" width="36.453125" style="4" customWidth="1"/>
    <col min="7165" max="7165" width="10.453125" style="4" customWidth="1"/>
    <col min="7166" max="7166" width="7.26953125" style="4" customWidth="1"/>
    <col min="7167" max="7167" width="10.26953125" style="4" customWidth="1"/>
    <col min="7168" max="7168" width="8" style="4" customWidth="1"/>
    <col min="7169" max="7169" width="10.26953125" style="4" customWidth="1"/>
    <col min="7170" max="7170" width="8.453125" style="4" customWidth="1"/>
    <col min="7171" max="7171" width="10.453125" style="4" customWidth="1"/>
    <col min="7172" max="7172" width="7.1796875" style="4" customWidth="1"/>
    <col min="7173" max="7173" width="10.26953125" style="4" customWidth="1"/>
    <col min="7174" max="7174" width="8.453125" style="4" customWidth="1"/>
    <col min="7175" max="7417" width="9.1796875" style="4"/>
    <col min="7418" max="7418" width="7" style="4" customWidth="1"/>
    <col min="7419" max="7419" width="20.54296875" style="4" customWidth="1"/>
    <col min="7420" max="7420" width="36.453125" style="4" customWidth="1"/>
    <col min="7421" max="7421" width="10.453125" style="4" customWidth="1"/>
    <col min="7422" max="7422" width="7.26953125" style="4" customWidth="1"/>
    <col min="7423" max="7423" width="10.26953125" style="4" customWidth="1"/>
    <col min="7424" max="7424" width="8" style="4" customWidth="1"/>
    <col min="7425" max="7425" width="10.26953125" style="4" customWidth="1"/>
    <col min="7426" max="7426" width="8.453125" style="4" customWidth="1"/>
    <col min="7427" max="7427" width="10.453125" style="4" customWidth="1"/>
    <col min="7428" max="7428" width="7.1796875" style="4" customWidth="1"/>
    <col min="7429" max="7429" width="10.26953125" style="4" customWidth="1"/>
    <col min="7430" max="7430" width="8.453125" style="4" customWidth="1"/>
    <col min="7431" max="7673" width="9.1796875" style="4"/>
    <col min="7674" max="7674" width="7" style="4" customWidth="1"/>
    <col min="7675" max="7675" width="20.54296875" style="4" customWidth="1"/>
    <col min="7676" max="7676" width="36.453125" style="4" customWidth="1"/>
    <col min="7677" max="7677" width="10.453125" style="4" customWidth="1"/>
    <col min="7678" max="7678" width="7.26953125" style="4" customWidth="1"/>
    <col min="7679" max="7679" width="10.26953125" style="4" customWidth="1"/>
    <col min="7680" max="7680" width="8" style="4" customWidth="1"/>
    <col min="7681" max="7681" width="10.26953125" style="4" customWidth="1"/>
    <col min="7682" max="7682" width="8.453125" style="4" customWidth="1"/>
    <col min="7683" max="7683" width="10.453125" style="4" customWidth="1"/>
    <col min="7684" max="7684" width="7.1796875" style="4" customWidth="1"/>
    <col min="7685" max="7685" width="10.26953125" style="4" customWidth="1"/>
    <col min="7686" max="7686" width="8.453125" style="4" customWidth="1"/>
    <col min="7687" max="7929" width="9.1796875" style="4"/>
    <col min="7930" max="7930" width="7" style="4" customWidth="1"/>
    <col min="7931" max="7931" width="20.54296875" style="4" customWidth="1"/>
    <col min="7932" max="7932" width="36.453125" style="4" customWidth="1"/>
    <col min="7933" max="7933" width="10.453125" style="4" customWidth="1"/>
    <col min="7934" max="7934" width="7.26953125" style="4" customWidth="1"/>
    <col min="7935" max="7935" width="10.26953125" style="4" customWidth="1"/>
    <col min="7936" max="7936" width="8" style="4" customWidth="1"/>
    <col min="7937" max="7937" width="10.26953125" style="4" customWidth="1"/>
    <col min="7938" max="7938" width="8.453125" style="4" customWidth="1"/>
    <col min="7939" max="7939" width="10.453125" style="4" customWidth="1"/>
    <col min="7940" max="7940" width="7.1796875" style="4" customWidth="1"/>
    <col min="7941" max="7941" width="10.26953125" style="4" customWidth="1"/>
    <col min="7942" max="7942" width="8.453125" style="4" customWidth="1"/>
    <col min="7943" max="8185" width="9.1796875" style="4"/>
    <col min="8186" max="8186" width="7" style="4" customWidth="1"/>
    <col min="8187" max="8187" width="20.54296875" style="4" customWidth="1"/>
    <col min="8188" max="8188" width="36.453125" style="4" customWidth="1"/>
    <col min="8189" max="8189" width="10.453125" style="4" customWidth="1"/>
    <col min="8190" max="8190" width="7.26953125" style="4" customWidth="1"/>
    <col min="8191" max="8191" width="10.26953125" style="4" customWidth="1"/>
    <col min="8192" max="8192" width="8" style="4" customWidth="1"/>
    <col min="8193" max="8193" width="10.26953125" style="4" customWidth="1"/>
    <col min="8194" max="8194" width="8.453125" style="4" customWidth="1"/>
    <col min="8195" max="8195" width="10.453125" style="4" customWidth="1"/>
    <col min="8196" max="8196" width="7.1796875" style="4" customWidth="1"/>
    <col min="8197" max="8197" width="10.26953125" style="4" customWidth="1"/>
    <col min="8198" max="8198" width="8.453125" style="4" customWidth="1"/>
    <col min="8199" max="8441" width="9.1796875" style="4"/>
    <col min="8442" max="8442" width="7" style="4" customWidth="1"/>
    <col min="8443" max="8443" width="20.54296875" style="4" customWidth="1"/>
    <col min="8444" max="8444" width="36.453125" style="4" customWidth="1"/>
    <col min="8445" max="8445" width="10.453125" style="4" customWidth="1"/>
    <col min="8446" max="8446" width="7.26953125" style="4" customWidth="1"/>
    <col min="8447" max="8447" width="10.26953125" style="4" customWidth="1"/>
    <col min="8448" max="8448" width="8" style="4" customWidth="1"/>
    <col min="8449" max="8449" width="10.26953125" style="4" customWidth="1"/>
    <col min="8450" max="8450" width="8.453125" style="4" customWidth="1"/>
    <col min="8451" max="8451" width="10.453125" style="4" customWidth="1"/>
    <col min="8452" max="8452" width="7.1796875" style="4" customWidth="1"/>
    <col min="8453" max="8453" width="10.26953125" style="4" customWidth="1"/>
    <col min="8454" max="8454" width="8.453125" style="4" customWidth="1"/>
    <col min="8455" max="8697" width="9.1796875" style="4"/>
    <col min="8698" max="8698" width="7" style="4" customWidth="1"/>
    <col min="8699" max="8699" width="20.54296875" style="4" customWidth="1"/>
    <col min="8700" max="8700" width="36.453125" style="4" customWidth="1"/>
    <col min="8701" max="8701" width="10.453125" style="4" customWidth="1"/>
    <col min="8702" max="8702" width="7.26953125" style="4" customWidth="1"/>
    <col min="8703" max="8703" width="10.26953125" style="4" customWidth="1"/>
    <col min="8704" max="8704" width="8" style="4" customWidth="1"/>
    <col min="8705" max="8705" width="10.26953125" style="4" customWidth="1"/>
    <col min="8706" max="8706" width="8.453125" style="4" customWidth="1"/>
    <col min="8707" max="8707" width="10.453125" style="4" customWidth="1"/>
    <col min="8708" max="8708" width="7.1796875" style="4" customWidth="1"/>
    <col min="8709" max="8709" width="10.26953125" style="4" customWidth="1"/>
    <col min="8710" max="8710" width="8.453125" style="4" customWidth="1"/>
    <col min="8711" max="8953" width="9.1796875" style="4"/>
    <col min="8954" max="8954" width="7" style="4" customWidth="1"/>
    <col min="8955" max="8955" width="20.54296875" style="4" customWidth="1"/>
    <col min="8956" max="8956" width="36.453125" style="4" customWidth="1"/>
    <col min="8957" max="8957" width="10.453125" style="4" customWidth="1"/>
    <col min="8958" max="8958" width="7.26953125" style="4" customWidth="1"/>
    <col min="8959" max="8959" width="10.26953125" style="4" customWidth="1"/>
    <col min="8960" max="8960" width="8" style="4" customWidth="1"/>
    <col min="8961" max="8961" width="10.26953125" style="4" customWidth="1"/>
    <col min="8962" max="8962" width="8.453125" style="4" customWidth="1"/>
    <col min="8963" max="8963" width="10.453125" style="4" customWidth="1"/>
    <col min="8964" max="8964" width="7.1796875" style="4" customWidth="1"/>
    <col min="8965" max="8965" width="10.26953125" style="4" customWidth="1"/>
    <col min="8966" max="8966" width="8.453125" style="4" customWidth="1"/>
    <col min="8967" max="9209" width="9.1796875" style="4"/>
    <col min="9210" max="9210" width="7" style="4" customWidth="1"/>
    <col min="9211" max="9211" width="20.54296875" style="4" customWidth="1"/>
    <col min="9212" max="9212" width="36.453125" style="4" customWidth="1"/>
    <col min="9213" max="9213" width="10.453125" style="4" customWidth="1"/>
    <col min="9214" max="9214" width="7.26953125" style="4" customWidth="1"/>
    <col min="9215" max="9215" width="10.26953125" style="4" customWidth="1"/>
    <col min="9216" max="9216" width="8" style="4" customWidth="1"/>
    <col min="9217" max="9217" width="10.26953125" style="4" customWidth="1"/>
    <col min="9218" max="9218" width="8.453125" style="4" customWidth="1"/>
    <col min="9219" max="9219" width="10.453125" style="4" customWidth="1"/>
    <col min="9220" max="9220" width="7.1796875" style="4" customWidth="1"/>
    <col min="9221" max="9221" width="10.26953125" style="4" customWidth="1"/>
    <col min="9222" max="9222" width="8.453125" style="4" customWidth="1"/>
    <col min="9223" max="9465" width="9.1796875" style="4"/>
    <col min="9466" max="9466" width="7" style="4" customWidth="1"/>
    <col min="9467" max="9467" width="20.54296875" style="4" customWidth="1"/>
    <col min="9468" max="9468" width="36.453125" style="4" customWidth="1"/>
    <col min="9469" max="9469" width="10.453125" style="4" customWidth="1"/>
    <col min="9470" max="9470" width="7.26953125" style="4" customWidth="1"/>
    <col min="9471" max="9471" width="10.26953125" style="4" customWidth="1"/>
    <col min="9472" max="9472" width="8" style="4" customWidth="1"/>
    <col min="9473" max="9473" width="10.26953125" style="4" customWidth="1"/>
    <col min="9474" max="9474" width="8.453125" style="4" customWidth="1"/>
    <col min="9475" max="9475" width="10.453125" style="4" customWidth="1"/>
    <col min="9476" max="9476" width="7.1796875" style="4" customWidth="1"/>
    <col min="9477" max="9477" width="10.26953125" style="4" customWidth="1"/>
    <col min="9478" max="9478" width="8.453125" style="4" customWidth="1"/>
    <col min="9479" max="9721" width="9.1796875" style="4"/>
    <col min="9722" max="9722" width="7" style="4" customWidth="1"/>
    <col min="9723" max="9723" width="20.54296875" style="4" customWidth="1"/>
    <col min="9724" max="9724" width="36.453125" style="4" customWidth="1"/>
    <col min="9725" max="9725" width="10.453125" style="4" customWidth="1"/>
    <col min="9726" max="9726" width="7.26953125" style="4" customWidth="1"/>
    <col min="9727" max="9727" width="10.26953125" style="4" customWidth="1"/>
    <col min="9728" max="9728" width="8" style="4" customWidth="1"/>
    <col min="9729" max="9729" width="10.26953125" style="4" customWidth="1"/>
    <col min="9730" max="9730" width="8.453125" style="4" customWidth="1"/>
    <col min="9731" max="9731" width="10.453125" style="4" customWidth="1"/>
    <col min="9732" max="9732" width="7.1796875" style="4" customWidth="1"/>
    <col min="9733" max="9733" width="10.26953125" style="4" customWidth="1"/>
    <col min="9734" max="9734" width="8.453125" style="4" customWidth="1"/>
    <col min="9735" max="9977" width="9.1796875" style="4"/>
    <col min="9978" max="9978" width="7" style="4" customWidth="1"/>
    <col min="9979" max="9979" width="20.54296875" style="4" customWidth="1"/>
    <col min="9980" max="9980" width="36.453125" style="4" customWidth="1"/>
    <col min="9981" max="9981" width="10.453125" style="4" customWidth="1"/>
    <col min="9982" max="9982" width="7.26953125" style="4" customWidth="1"/>
    <col min="9983" max="9983" width="10.26953125" style="4" customWidth="1"/>
    <col min="9984" max="9984" width="8" style="4" customWidth="1"/>
    <col min="9985" max="9985" width="10.26953125" style="4" customWidth="1"/>
    <col min="9986" max="9986" width="8.453125" style="4" customWidth="1"/>
    <col min="9987" max="9987" width="10.453125" style="4" customWidth="1"/>
    <col min="9988" max="9988" width="7.1796875" style="4" customWidth="1"/>
    <col min="9989" max="9989" width="10.26953125" style="4" customWidth="1"/>
    <col min="9990" max="9990" width="8.453125" style="4" customWidth="1"/>
    <col min="9991" max="10233" width="9.1796875" style="4"/>
    <col min="10234" max="10234" width="7" style="4" customWidth="1"/>
    <col min="10235" max="10235" width="20.54296875" style="4" customWidth="1"/>
    <col min="10236" max="10236" width="36.453125" style="4" customWidth="1"/>
    <col min="10237" max="10237" width="10.453125" style="4" customWidth="1"/>
    <col min="10238" max="10238" width="7.26953125" style="4" customWidth="1"/>
    <col min="10239" max="10239" width="10.26953125" style="4" customWidth="1"/>
    <col min="10240" max="10240" width="8" style="4" customWidth="1"/>
    <col min="10241" max="10241" width="10.26953125" style="4" customWidth="1"/>
    <col min="10242" max="10242" width="8.453125" style="4" customWidth="1"/>
    <col min="10243" max="10243" width="10.453125" style="4" customWidth="1"/>
    <col min="10244" max="10244" width="7.1796875" style="4" customWidth="1"/>
    <col min="10245" max="10245" width="10.26953125" style="4" customWidth="1"/>
    <col min="10246" max="10246" width="8.453125" style="4" customWidth="1"/>
    <col min="10247" max="10489" width="9.1796875" style="4"/>
    <col min="10490" max="10490" width="7" style="4" customWidth="1"/>
    <col min="10491" max="10491" width="20.54296875" style="4" customWidth="1"/>
    <col min="10492" max="10492" width="36.453125" style="4" customWidth="1"/>
    <col min="10493" max="10493" width="10.453125" style="4" customWidth="1"/>
    <col min="10494" max="10494" width="7.26953125" style="4" customWidth="1"/>
    <col min="10495" max="10495" width="10.26953125" style="4" customWidth="1"/>
    <col min="10496" max="10496" width="8" style="4" customWidth="1"/>
    <col min="10497" max="10497" width="10.26953125" style="4" customWidth="1"/>
    <col min="10498" max="10498" width="8.453125" style="4" customWidth="1"/>
    <col min="10499" max="10499" width="10.453125" style="4" customWidth="1"/>
    <col min="10500" max="10500" width="7.1796875" style="4" customWidth="1"/>
    <col min="10501" max="10501" width="10.26953125" style="4" customWidth="1"/>
    <col min="10502" max="10502" width="8.453125" style="4" customWidth="1"/>
    <col min="10503" max="10745" width="9.1796875" style="4"/>
    <col min="10746" max="10746" width="7" style="4" customWidth="1"/>
    <col min="10747" max="10747" width="20.54296875" style="4" customWidth="1"/>
    <col min="10748" max="10748" width="36.453125" style="4" customWidth="1"/>
    <col min="10749" max="10749" width="10.453125" style="4" customWidth="1"/>
    <col min="10750" max="10750" width="7.26953125" style="4" customWidth="1"/>
    <col min="10751" max="10751" width="10.26953125" style="4" customWidth="1"/>
    <col min="10752" max="10752" width="8" style="4" customWidth="1"/>
    <col min="10753" max="10753" width="10.26953125" style="4" customWidth="1"/>
    <col min="10754" max="10754" width="8.453125" style="4" customWidth="1"/>
    <col min="10755" max="10755" width="10.453125" style="4" customWidth="1"/>
    <col min="10756" max="10756" width="7.1796875" style="4" customWidth="1"/>
    <col min="10757" max="10757" width="10.26953125" style="4" customWidth="1"/>
    <col min="10758" max="10758" width="8.453125" style="4" customWidth="1"/>
    <col min="10759" max="11001" width="9.1796875" style="4"/>
    <col min="11002" max="11002" width="7" style="4" customWidth="1"/>
    <col min="11003" max="11003" width="20.54296875" style="4" customWidth="1"/>
    <col min="11004" max="11004" width="36.453125" style="4" customWidth="1"/>
    <col min="11005" max="11005" width="10.453125" style="4" customWidth="1"/>
    <col min="11006" max="11006" width="7.26953125" style="4" customWidth="1"/>
    <col min="11007" max="11007" width="10.26953125" style="4" customWidth="1"/>
    <col min="11008" max="11008" width="8" style="4" customWidth="1"/>
    <col min="11009" max="11009" width="10.26953125" style="4" customWidth="1"/>
    <col min="11010" max="11010" width="8.453125" style="4" customWidth="1"/>
    <col min="11011" max="11011" width="10.453125" style="4" customWidth="1"/>
    <col min="11012" max="11012" width="7.1796875" style="4" customWidth="1"/>
    <col min="11013" max="11013" width="10.26953125" style="4" customWidth="1"/>
    <col min="11014" max="11014" width="8.453125" style="4" customWidth="1"/>
    <col min="11015" max="11257" width="9.1796875" style="4"/>
    <col min="11258" max="11258" width="7" style="4" customWidth="1"/>
    <col min="11259" max="11259" width="20.54296875" style="4" customWidth="1"/>
    <col min="11260" max="11260" width="36.453125" style="4" customWidth="1"/>
    <col min="11261" max="11261" width="10.453125" style="4" customWidth="1"/>
    <col min="11262" max="11262" width="7.26953125" style="4" customWidth="1"/>
    <col min="11263" max="11263" width="10.26953125" style="4" customWidth="1"/>
    <col min="11264" max="11264" width="8" style="4" customWidth="1"/>
    <col min="11265" max="11265" width="10.26953125" style="4" customWidth="1"/>
    <col min="11266" max="11266" width="8.453125" style="4" customWidth="1"/>
    <col min="11267" max="11267" width="10.453125" style="4" customWidth="1"/>
    <col min="11268" max="11268" width="7.1796875" style="4" customWidth="1"/>
    <col min="11269" max="11269" width="10.26953125" style="4" customWidth="1"/>
    <col min="11270" max="11270" width="8.453125" style="4" customWidth="1"/>
    <col min="11271" max="11513" width="9.1796875" style="4"/>
    <col min="11514" max="11514" width="7" style="4" customWidth="1"/>
    <col min="11515" max="11515" width="20.54296875" style="4" customWidth="1"/>
    <col min="11516" max="11516" width="36.453125" style="4" customWidth="1"/>
    <col min="11517" max="11517" width="10.453125" style="4" customWidth="1"/>
    <col min="11518" max="11518" width="7.26953125" style="4" customWidth="1"/>
    <col min="11519" max="11519" width="10.26953125" style="4" customWidth="1"/>
    <col min="11520" max="11520" width="8" style="4" customWidth="1"/>
    <col min="11521" max="11521" width="10.26953125" style="4" customWidth="1"/>
    <col min="11522" max="11522" width="8.453125" style="4" customWidth="1"/>
    <col min="11523" max="11523" width="10.453125" style="4" customWidth="1"/>
    <col min="11524" max="11524" width="7.1796875" style="4" customWidth="1"/>
    <col min="11525" max="11525" width="10.26953125" style="4" customWidth="1"/>
    <col min="11526" max="11526" width="8.453125" style="4" customWidth="1"/>
    <col min="11527" max="11769" width="9.1796875" style="4"/>
    <col min="11770" max="11770" width="7" style="4" customWidth="1"/>
    <col min="11771" max="11771" width="20.54296875" style="4" customWidth="1"/>
    <col min="11772" max="11772" width="36.453125" style="4" customWidth="1"/>
    <col min="11773" max="11773" width="10.453125" style="4" customWidth="1"/>
    <col min="11774" max="11774" width="7.26953125" style="4" customWidth="1"/>
    <col min="11775" max="11775" width="10.26953125" style="4" customWidth="1"/>
    <col min="11776" max="11776" width="8" style="4" customWidth="1"/>
    <col min="11777" max="11777" width="10.26953125" style="4" customWidth="1"/>
    <col min="11778" max="11778" width="8.453125" style="4" customWidth="1"/>
    <col min="11779" max="11779" width="10.453125" style="4" customWidth="1"/>
    <col min="11780" max="11780" width="7.1796875" style="4" customWidth="1"/>
    <col min="11781" max="11781" width="10.26953125" style="4" customWidth="1"/>
    <col min="11782" max="11782" width="8.453125" style="4" customWidth="1"/>
    <col min="11783" max="12025" width="9.1796875" style="4"/>
    <col min="12026" max="12026" width="7" style="4" customWidth="1"/>
    <col min="12027" max="12027" width="20.54296875" style="4" customWidth="1"/>
    <col min="12028" max="12028" width="36.453125" style="4" customWidth="1"/>
    <col min="12029" max="12029" width="10.453125" style="4" customWidth="1"/>
    <col min="12030" max="12030" width="7.26953125" style="4" customWidth="1"/>
    <col min="12031" max="12031" width="10.26953125" style="4" customWidth="1"/>
    <col min="12032" max="12032" width="8" style="4" customWidth="1"/>
    <col min="12033" max="12033" width="10.26953125" style="4" customWidth="1"/>
    <col min="12034" max="12034" width="8.453125" style="4" customWidth="1"/>
    <col min="12035" max="12035" width="10.453125" style="4" customWidth="1"/>
    <col min="12036" max="12036" width="7.1796875" style="4" customWidth="1"/>
    <col min="12037" max="12037" width="10.26953125" style="4" customWidth="1"/>
    <col min="12038" max="12038" width="8.453125" style="4" customWidth="1"/>
    <col min="12039" max="12281" width="9.1796875" style="4"/>
    <col min="12282" max="12282" width="7" style="4" customWidth="1"/>
    <col min="12283" max="12283" width="20.54296875" style="4" customWidth="1"/>
    <col min="12284" max="12284" width="36.453125" style="4" customWidth="1"/>
    <col min="12285" max="12285" width="10.453125" style="4" customWidth="1"/>
    <col min="12286" max="12286" width="7.26953125" style="4" customWidth="1"/>
    <col min="12287" max="12287" width="10.26953125" style="4" customWidth="1"/>
    <col min="12288" max="12288" width="8" style="4" customWidth="1"/>
    <col min="12289" max="12289" width="10.26953125" style="4" customWidth="1"/>
    <col min="12290" max="12290" width="8.453125" style="4" customWidth="1"/>
    <col min="12291" max="12291" width="10.453125" style="4" customWidth="1"/>
    <col min="12292" max="12292" width="7.1796875" style="4" customWidth="1"/>
    <col min="12293" max="12293" width="10.26953125" style="4" customWidth="1"/>
    <col min="12294" max="12294" width="8.453125" style="4" customWidth="1"/>
    <col min="12295" max="12537" width="9.1796875" style="4"/>
    <col min="12538" max="12538" width="7" style="4" customWidth="1"/>
    <col min="12539" max="12539" width="20.54296875" style="4" customWidth="1"/>
    <col min="12540" max="12540" width="36.453125" style="4" customWidth="1"/>
    <col min="12541" max="12541" width="10.453125" style="4" customWidth="1"/>
    <col min="12542" max="12542" width="7.26953125" style="4" customWidth="1"/>
    <col min="12543" max="12543" width="10.26953125" style="4" customWidth="1"/>
    <col min="12544" max="12544" width="8" style="4" customWidth="1"/>
    <col min="12545" max="12545" width="10.26953125" style="4" customWidth="1"/>
    <col min="12546" max="12546" width="8.453125" style="4" customWidth="1"/>
    <col min="12547" max="12547" width="10.453125" style="4" customWidth="1"/>
    <col min="12548" max="12548" width="7.1796875" style="4" customWidth="1"/>
    <col min="12549" max="12549" width="10.26953125" style="4" customWidth="1"/>
    <col min="12550" max="12550" width="8.453125" style="4" customWidth="1"/>
    <col min="12551" max="12793" width="9.1796875" style="4"/>
    <col min="12794" max="12794" width="7" style="4" customWidth="1"/>
    <col min="12795" max="12795" width="20.54296875" style="4" customWidth="1"/>
    <col min="12796" max="12796" width="36.453125" style="4" customWidth="1"/>
    <col min="12797" max="12797" width="10.453125" style="4" customWidth="1"/>
    <col min="12798" max="12798" width="7.26953125" style="4" customWidth="1"/>
    <col min="12799" max="12799" width="10.26953125" style="4" customWidth="1"/>
    <col min="12800" max="12800" width="8" style="4" customWidth="1"/>
    <col min="12801" max="12801" width="10.26953125" style="4" customWidth="1"/>
    <col min="12802" max="12802" width="8.453125" style="4" customWidth="1"/>
    <col min="12803" max="12803" width="10.453125" style="4" customWidth="1"/>
    <col min="12804" max="12804" width="7.1796875" style="4" customWidth="1"/>
    <col min="12805" max="12805" width="10.26953125" style="4" customWidth="1"/>
    <col min="12806" max="12806" width="8.453125" style="4" customWidth="1"/>
    <col min="12807" max="13049" width="9.1796875" style="4"/>
    <col min="13050" max="13050" width="7" style="4" customWidth="1"/>
    <col min="13051" max="13051" width="20.54296875" style="4" customWidth="1"/>
    <col min="13052" max="13052" width="36.453125" style="4" customWidth="1"/>
    <col min="13053" max="13053" width="10.453125" style="4" customWidth="1"/>
    <col min="13054" max="13054" width="7.26953125" style="4" customWidth="1"/>
    <col min="13055" max="13055" width="10.26953125" style="4" customWidth="1"/>
    <col min="13056" max="13056" width="8" style="4" customWidth="1"/>
    <col min="13057" max="13057" width="10.26953125" style="4" customWidth="1"/>
    <col min="13058" max="13058" width="8.453125" style="4" customWidth="1"/>
    <col min="13059" max="13059" width="10.453125" style="4" customWidth="1"/>
    <col min="13060" max="13060" width="7.1796875" style="4" customWidth="1"/>
    <col min="13061" max="13061" width="10.26953125" style="4" customWidth="1"/>
    <col min="13062" max="13062" width="8.453125" style="4" customWidth="1"/>
    <col min="13063" max="13305" width="9.1796875" style="4"/>
    <col min="13306" max="13306" width="7" style="4" customWidth="1"/>
    <col min="13307" max="13307" width="20.54296875" style="4" customWidth="1"/>
    <col min="13308" max="13308" width="36.453125" style="4" customWidth="1"/>
    <col min="13309" max="13309" width="10.453125" style="4" customWidth="1"/>
    <col min="13310" max="13310" width="7.26953125" style="4" customWidth="1"/>
    <col min="13311" max="13311" width="10.26953125" style="4" customWidth="1"/>
    <col min="13312" max="13312" width="8" style="4" customWidth="1"/>
    <col min="13313" max="13313" width="10.26953125" style="4" customWidth="1"/>
    <col min="13314" max="13314" width="8.453125" style="4" customWidth="1"/>
    <col min="13315" max="13315" width="10.453125" style="4" customWidth="1"/>
    <col min="13316" max="13316" width="7.1796875" style="4" customWidth="1"/>
    <col min="13317" max="13317" width="10.26953125" style="4" customWidth="1"/>
    <col min="13318" max="13318" width="8.453125" style="4" customWidth="1"/>
    <col min="13319" max="13561" width="9.1796875" style="4"/>
    <col min="13562" max="13562" width="7" style="4" customWidth="1"/>
    <col min="13563" max="13563" width="20.54296875" style="4" customWidth="1"/>
    <col min="13564" max="13564" width="36.453125" style="4" customWidth="1"/>
    <col min="13565" max="13565" width="10.453125" style="4" customWidth="1"/>
    <col min="13566" max="13566" width="7.26953125" style="4" customWidth="1"/>
    <col min="13567" max="13567" width="10.26953125" style="4" customWidth="1"/>
    <col min="13568" max="13568" width="8" style="4" customWidth="1"/>
    <col min="13569" max="13569" width="10.26953125" style="4" customWidth="1"/>
    <col min="13570" max="13570" width="8.453125" style="4" customWidth="1"/>
    <col min="13571" max="13571" width="10.453125" style="4" customWidth="1"/>
    <col min="13572" max="13572" width="7.1796875" style="4" customWidth="1"/>
    <col min="13573" max="13573" width="10.26953125" style="4" customWidth="1"/>
    <col min="13574" max="13574" width="8.453125" style="4" customWidth="1"/>
    <col min="13575" max="13817" width="9.1796875" style="4"/>
    <col min="13818" max="13818" width="7" style="4" customWidth="1"/>
    <col min="13819" max="13819" width="20.54296875" style="4" customWidth="1"/>
    <col min="13820" max="13820" width="36.453125" style="4" customWidth="1"/>
    <col min="13821" max="13821" width="10.453125" style="4" customWidth="1"/>
    <col min="13822" max="13822" width="7.26953125" style="4" customWidth="1"/>
    <col min="13823" max="13823" width="10.26953125" style="4" customWidth="1"/>
    <col min="13824" max="13824" width="8" style="4" customWidth="1"/>
    <col min="13825" max="13825" width="10.26953125" style="4" customWidth="1"/>
    <col min="13826" max="13826" width="8.453125" style="4" customWidth="1"/>
    <col min="13827" max="13827" width="10.453125" style="4" customWidth="1"/>
    <col min="13828" max="13828" width="7.1796875" style="4" customWidth="1"/>
    <col min="13829" max="13829" width="10.26953125" style="4" customWidth="1"/>
    <col min="13830" max="13830" width="8.453125" style="4" customWidth="1"/>
    <col min="13831" max="14073" width="9.1796875" style="4"/>
    <col min="14074" max="14074" width="7" style="4" customWidth="1"/>
    <col min="14075" max="14075" width="20.54296875" style="4" customWidth="1"/>
    <col min="14076" max="14076" width="36.453125" style="4" customWidth="1"/>
    <col min="14077" max="14077" width="10.453125" style="4" customWidth="1"/>
    <col min="14078" max="14078" width="7.26953125" style="4" customWidth="1"/>
    <col min="14079" max="14079" width="10.26953125" style="4" customWidth="1"/>
    <col min="14080" max="14080" width="8" style="4" customWidth="1"/>
    <col min="14081" max="14081" width="10.26953125" style="4" customWidth="1"/>
    <col min="14082" max="14082" width="8.453125" style="4" customWidth="1"/>
    <col min="14083" max="14083" width="10.453125" style="4" customWidth="1"/>
    <col min="14084" max="14084" width="7.1796875" style="4" customWidth="1"/>
    <col min="14085" max="14085" width="10.26953125" style="4" customWidth="1"/>
    <col min="14086" max="14086" width="8.453125" style="4" customWidth="1"/>
    <col min="14087" max="14329" width="9.1796875" style="4"/>
    <col min="14330" max="14330" width="7" style="4" customWidth="1"/>
    <col min="14331" max="14331" width="20.54296875" style="4" customWidth="1"/>
    <col min="14332" max="14332" width="36.453125" style="4" customWidth="1"/>
    <col min="14333" max="14333" width="10.453125" style="4" customWidth="1"/>
    <col min="14334" max="14334" width="7.26953125" style="4" customWidth="1"/>
    <col min="14335" max="14335" width="10.26953125" style="4" customWidth="1"/>
    <col min="14336" max="14336" width="8" style="4" customWidth="1"/>
    <col min="14337" max="14337" width="10.26953125" style="4" customWidth="1"/>
    <col min="14338" max="14338" width="8.453125" style="4" customWidth="1"/>
    <col min="14339" max="14339" width="10.453125" style="4" customWidth="1"/>
    <col min="14340" max="14340" width="7.1796875" style="4" customWidth="1"/>
    <col min="14341" max="14341" width="10.26953125" style="4" customWidth="1"/>
    <col min="14342" max="14342" width="8.453125" style="4" customWidth="1"/>
    <col min="14343" max="14585" width="9.1796875" style="4"/>
    <col min="14586" max="14586" width="7" style="4" customWidth="1"/>
    <col min="14587" max="14587" width="20.54296875" style="4" customWidth="1"/>
    <col min="14588" max="14588" width="36.453125" style="4" customWidth="1"/>
    <col min="14589" max="14589" width="10.453125" style="4" customWidth="1"/>
    <col min="14590" max="14590" width="7.26953125" style="4" customWidth="1"/>
    <col min="14591" max="14591" width="10.26953125" style="4" customWidth="1"/>
    <col min="14592" max="14592" width="8" style="4" customWidth="1"/>
    <col min="14593" max="14593" width="10.26953125" style="4" customWidth="1"/>
    <col min="14594" max="14594" width="8.453125" style="4" customWidth="1"/>
    <col min="14595" max="14595" width="10.453125" style="4" customWidth="1"/>
    <col min="14596" max="14596" width="7.1796875" style="4" customWidth="1"/>
    <col min="14597" max="14597" width="10.26953125" style="4" customWidth="1"/>
    <col min="14598" max="14598" width="8.453125" style="4" customWidth="1"/>
    <col min="14599" max="14841" width="9.1796875" style="4"/>
    <col min="14842" max="14842" width="7" style="4" customWidth="1"/>
    <col min="14843" max="14843" width="20.54296875" style="4" customWidth="1"/>
    <col min="14844" max="14844" width="36.453125" style="4" customWidth="1"/>
    <col min="14845" max="14845" width="10.453125" style="4" customWidth="1"/>
    <col min="14846" max="14846" width="7.26953125" style="4" customWidth="1"/>
    <col min="14847" max="14847" width="10.26953125" style="4" customWidth="1"/>
    <col min="14848" max="14848" width="8" style="4" customWidth="1"/>
    <col min="14849" max="14849" width="10.26953125" style="4" customWidth="1"/>
    <col min="14850" max="14850" width="8.453125" style="4" customWidth="1"/>
    <col min="14851" max="14851" width="10.453125" style="4" customWidth="1"/>
    <col min="14852" max="14852" width="7.1796875" style="4" customWidth="1"/>
    <col min="14853" max="14853" width="10.26953125" style="4" customWidth="1"/>
    <col min="14854" max="14854" width="8.453125" style="4" customWidth="1"/>
    <col min="14855" max="15097" width="9.1796875" style="4"/>
    <col min="15098" max="15098" width="7" style="4" customWidth="1"/>
    <col min="15099" max="15099" width="20.54296875" style="4" customWidth="1"/>
    <col min="15100" max="15100" width="36.453125" style="4" customWidth="1"/>
    <col min="15101" max="15101" width="10.453125" style="4" customWidth="1"/>
    <col min="15102" max="15102" width="7.26953125" style="4" customWidth="1"/>
    <col min="15103" max="15103" width="10.26953125" style="4" customWidth="1"/>
    <col min="15104" max="15104" width="8" style="4" customWidth="1"/>
    <col min="15105" max="15105" width="10.26953125" style="4" customWidth="1"/>
    <col min="15106" max="15106" width="8.453125" style="4" customWidth="1"/>
    <col min="15107" max="15107" width="10.453125" style="4" customWidth="1"/>
    <col min="15108" max="15108" width="7.1796875" style="4" customWidth="1"/>
    <col min="15109" max="15109" width="10.26953125" style="4" customWidth="1"/>
    <col min="15110" max="15110" width="8.453125" style="4" customWidth="1"/>
    <col min="15111" max="15353" width="9.1796875" style="4"/>
    <col min="15354" max="15354" width="7" style="4" customWidth="1"/>
    <col min="15355" max="15355" width="20.54296875" style="4" customWidth="1"/>
    <col min="15356" max="15356" width="36.453125" style="4" customWidth="1"/>
    <col min="15357" max="15357" width="10.453125" style="4" customWidth="1"/>
    <col min="15358" max="15358" width="7.26953125" style="4" customWidth="1"/>
    <col min="15359" max="15359" width="10.26953125" style="4" customWidth="1"/>
    <col min="15360" max="15360" width="8" style="4" customWidth="1"/>
    <col min="15361" max="15361" width="10.26953125" style="4" customWidth="1"/>
    <col min="15362" max="15362" width="8.453125" style="4" customWidth="1"/>
    <col min="15363" max="15363" width="10.453125" style="4" customWidth="1"/>
    <col min="15364" max="15364" width="7.1796875" style="4" customWidth="1"/>
    <col min="15365" max="15365" width="10.26953125" style="4" customWidth="1"/>
    <col min="15366" max="15366" width="8.453125" style="4" customWidth="1"/>
    <col min="15367" max="15609" width="9.1796875" style="4"/>
    <col min="15610" max="15610" width="7" style="4" customWidth="1"/>
    <col min="15611" max="15611" width="20.54296875" style="4" customWidth="1"/>
    <col min="15612" max="15612" width="36.453125" style="4" customWidth="1"/>
    <col min="15613" max="15613" width="10.453125" style="4" customWidth="1"/>
    <col min="15614" max="15614" width="7.26953125" style="4" customWidth="1"/>
    <col min="15615" max="15615" width="10.26953125" style="4" customWidth="1"/>
    <col min="15616" max="15616" width="8" style="4" customWidth="1"/>
    <col min="15617" max="15617" width="10.26953125" style="4" customWidth="1"/>
    <col min="15618" max="15618" width="8.453125" style="4" customWidth="1"/>
    <col min="15619" max="15619" width="10.453125" style="4" customWidth="1"/>
    <col min="15620" max="15620" width="7.1796875" style="4" customWidth="1"/>
    <col min="15621" max="15621" width="10.26953125" style="4" customWidth="1"/>
    <col min="15622" max="15622" width="8.453125" style="4" customWidth="1"/>
    <col min="15623" max="15865" width="9.1796875" style="4"/>
    <col min="15866" max="15866" width="7" style="4" customWidth="1"/>
    <col min="15867" max="15867" width="20.54296875" style="4" customWidth="1"/>
    <col min="15868" max="15868" width="36.453125" style="4" customWidth="1"/>
    <col min="15869" max="15869" width="10.453125" style="4" customWidth="1"/>
    <col min="15870" max="15870" width="7.26953125" style="4" customWidth="1"/>
    <col min="15871" max="15871" width="10.26953125" style="4" customWidth="1"/>
    <col min="15872" max="15872" width="8" style="4" customWidth="1"/>
    <col min="15873" max="15873" width="10.26953125" style="4" customWidth="1"/>
    <col min="15874" max="15874" width="8.453125" style="4" customWidth="1"/>
    <col min="15875" max="15875" width="10.453125" style="4" customWidth="1"/>
    <col min="15876" max="15876" width="7.1796875" style="4" customWidth="1"/>
    <col min="15877" max="15877" width="10.26953125" style="4" customWidth="1"/>
    <col min="15878" max="15878" width="8.453125" style="4" customWidth="1"/>
    <col min="15879" max="16121" width="9.1796875" style="4"/>
    <col min="16122" max="16122" width="7" style="4" customWidth="1"/>
    <col min="16123" max="16123" width="20.54296875" style="4" customWidth="1"/>
    <col min="16124" max="16124" width="36.453125" style="4" customWidth="1"/>
    <col min="16125" max="16125" width="10.453125" style="4" customWidth="1"/>
    <col min="16126" max="16126" width="7.26953125" style="4" customWidth="1"/>
    <col min="16127" max="16127" width="10.26953125" style="4" customWidth="1"/>
    <col min="16128" max="16128" width="8" style="4" customWidth="1"/>
    <col min="16129" max="16129" width="10.26953125" style="4" customWidth="1"/>
    <col min="16130" max="16130" width="8.453125" style="4" customWidth="1"/>
    <col min="16131" max="16131" width="10.453125" style="4" customWidth="1"/>
    <col min="16132" max="16132" width="7.1796875" style="4" customWidth="1"/>
    <col min="16133" max="16133" width="10.26953125" style="4" customWidth="1"/>
    <col min="16134" max="16134" width="8.453125" style="4" customWidth="1"/>
    <col min="16135" max="16384" width="9.1796875" style="4"/>
  </cols>
  <sheetData>
    <row r="2" spans="1:12" s="15" customFormat="1" ht="15" customHeight="1" x14ac:dyDescent="0.45">
      <c r="A2" s="7"/>
      <c r="B2" s="180"/>
      <c r="C2" s="147" t="s">
        <v>93</v>
      </c>
      <c r="D2" s="143" t="s">
        <v>89</v>
      </c>
      <c r="E2" s="88"/>
      <c r="F2" s="96"/>
      <c r="G2" s="96"/>
      <c r="H2" s="81"/>
      <c r="I2" s="144"/>
      <c r="J2" s="81"/>
      <c r="K2" s="99" t="s">
        <v>72</v>
      </c>
      <c r="L2" s="100" t="s">
        <v>71</v>
      </c>
    </row>
    <row r="3" spans="1:12" s="91" customFormat="1" ht="15" customHeight="1" x14ac:dyDescent="0.35">
      <c r="B3" s="76"/>
      <c r="E3" s="76"/>
      <c r="F3" s="156" t="s">
        <v>90</v>
      </c>
      <c r="G3" s="79" t="s">
        <v>92</v>
      </c>
      <c r="H3" s="157" t="s">
        <v>78</v>
      </c>
      <c r="I3" s="145"/>
      <c r="J3" s="145"/>
      <c r="K3" s="129"/>
      <c r="L3" s="75"/>
    </row>
    <row r="4" spans="1:12" s="16" customFormat="1" ht="15" customHeight="1" x14ac:dyDescent="0.35">
      <c r="A4" s="10"/>
      <c r="B4" s="82"/>
      <c r="C4" s="82"/>
      <c r="D4" s="83"/>
      <c r="E4" s="83" t="s">
        <v>15</v>
      </c>
      <c r="F4" s="12" t="s">
        <v>11</v>
      </c>
      <c r="G4" s="95" t="s">
        <v>11</v>
      </c>
      <c r="H4" s="122" t="s">
        <v>11</v>
      </c>
      <c r="I4" s="137" t="s">
        <v>4</v>
      </c>
      <c r="J4" s="138" t="s">
        <v>4</v>
      </c>
      <c r="K4" s="126" t="s">
        <v>4</v>
      </c>
      <c r="L4" s="195" t="s">
        <v>4</v>
      </c>
    </row>
    <row r="5" spans="1:12" s="17" customFormat="1" ht="15" customHeight="1" x14ac:dyDescent="0.35">
      <c r="A5" s="14"/>
      <c r="B5" s="175" t="s">
        <v>14</v>
      </c>
      <c r="C5" s="175" t="s">
        <v>0</v>
      </c>
      <c r="D5" s="179" t="s">
        <v>8</v>
      </c>
      <c r="E5" s="148" t="s">
        <v>16</v>
      </c>
      <c r="F5" s="177" t="s">
        <v>9</v>
      </c>
      <c r="G5" s="175" t="s">
        <v>13</v>
      </c>
      <c r="H5" s="174" t="s">
        <v>76</v>
      </c>
      <c r="I5" s="173" t="s">
        <v>9</v>
      </c>
      <c r="J5" s="171" t="s">
        <v>13</v>
      </c>
      <c r="K5" s="169" t="s">
        <v>76</v>
      </c>
      <c r="L5" s="196" t="s">
        <v>10</v>
      </c>
    </row>
    <row r="6" spans="1:12" s="97" customFormat="1" ht="15" customHeight="1" x14ac:dyDescent="0.35">
      <c r="A6" s="14"/>
      <c r="B6" s="84"/>
      <c r="C6" s="94"/>
      <c r="D6" s="85"/>
      <c r="E6" s="86"/>
      <c r="F6" s="178"/>
      <c r="G6" s="176"/>
      <c r="H6" s="123"/>
      <c r="I6" s="155"/>
      <c r="J6" s="172"/>
      <c r="K6" s="170"/>
      <c r="L6" s="197"/>
    </row>
    <row r="7" spans="1:12" s="3" customFormat="1" ht="15" customHeight="1" x14ac:dyDescent="0.35">
      <c r="A7" s="2"/>
      <c r="B7" s="202">
        <f t="shared" ref="B7:B38" si="0">ROW(B1)</f>
        <v>1</v>
      </c>
      <c r="C7" s="149"/>
      <c r="D7" s="150"/>
      <c r="E7" s="151"/>
      <c r="F7" s="158"/>
      <c r="G7" s="159"/>
      <c r="H7" s="160"/>
      <c r="I7" s="161">
        <f>IF(F7=0,0,IF(F7&gt;tab!$A$702,0,IF(F7&lt;tab!$A$2,700,VLOOKUP(F7,tab!$A$2:$B$702,2,0))))</f>
        <v>0</v>
      </c>
      <c r="J7" s="162">
        <f>IF(G7=0,0,IF(G7&lt;tab!$M$1102,0,IF(G7&gt;tab!$M$2,700,VLOOKUP(G7,tab!$M$2:$N$1102,2,0))))</f>
        <v>0</v>
      </c>
      <c r="K7" s="163">
        <f>IF(H7=0,0,IF(H7&gt;tab!$P$502,0,IF(H7&lt;tab!$P$2,700,VLOOKUP(H7,tab!$P$2:$Q$502,2,0))))</f>
        <v>0</v>
      </c>
      <c r="L7" s="200">
        <f t="shared" ref="L7:L38" si="1">SUM(I7:K7)</f>
        <v>0</v>
      </c>
    </row>
    <row r="8" spans="1:12" s="3" customFormat="1" ht="15" customHeight="1" x14ac:dyDescent="0.35">
      <c r="A8" s="2"/>
      <c r="B8" s="202">
        <f t="shared" si="0"/>
        <v>2</v>
      </c>
      <c r="C8" s="5"/>
      <c r="D8" s="6"/>
      <c r="E8" s="102"/>
      <c r="F8" s="72"/>
      <c r="G8" s="74"/>
      <c r="H8" s="135"/>
      <c r="I8" s="101">
        <f>IF(F8=0,0,IF(F8&gt;tab!$A$702,0,IF(F8&lt;tab!$A$2,700,VLOOKUP(F8,tab!$A$2:$B$702,2,0))))</f>
        <v>0</v>
      </c>
      <c r="J8" s="141">
        <f>IF(G8=0,0,IF(G8&lt;tab!$M$1102,0,IF(G8&gt;tab!$M$2,700,VLOOKUP(G8,tab!$M$2:$N$1102,2,0))))</f>
        <v>0</v>
      </c>
      <c r="K8" s="132">
        <f>IF(H8=0,0,IF(H8&gt;tab!$P$502,0,IF(H8&lt;tab!$P$2,700,VLOOKUP(H8,tab!$P$2:$Q$502,2,0))))</f>
        <v>0</v>
      </c>
      <c r="L8" s="201">
        <f t="shared" si="1"/>
        <v>0</v>
      </c>
    </row>
    <row r="9" spans="1:12" s="3" customFormat="1" ht="15" customHeight="1" x14ac:dyDescent="0.35">
      <c r="A9" s="2"/>
      <c r="B9" s="202">
        <f t="shared" si="0"/>
        <v>3</v>
      </c>
      <c r="C9" s="5"/>
      <c r="D9" s="6"/>
      <c r="E9" s="102"/>
      <c r="F9" s="72"/>
      <c r="G9" s="74"/>
      <c r="H9" s="136"/>
      <c r="I9" s="101">
        <f>IF(F9=0,0,IF(F9&gt;tab!$A$702,0,IF(F9&lt;tab!$A$2,700,VLOOKUP(F9,tab!$A$2:$B$702,2,0))))</f>
        <v>0</v>
      </c>
      <c r="J9" s="141">
        <f>IF(G9=0,0,IF(G9&lt;tab!$M$1102,0,IF(G9&gt;tab!$M$2,700,VLOOKUP(G9,tab!$M$2:$N$1102,2,0))))</f>
        <v>0</v>
      </c>
      <c r="K9" s="132">
        <f>IF(H9=0,0,IF(H9&gt;tab!$P$502,0,IF(H9&lt;tab!$P$2,700,VLOOKUP(H9,tab!$P$2:$Q$502,2,0))))</f>
        <v>0</v>
      </c>
      <c r="L9" s="201">
        <f t="shared" si="1"/>
        <v>0</v>
      </c>
    </row>
    <row r="10" spans="1:12" s="3" customFormat="1" ht="15" customHeight="1" x14ac:dyDescent="0.35">
      <c r="A10" s="2"/>
      <c r="B10" s="202">
        <f t="shared" si="0"/>
        <v>4</v>
      </c>
      <c r="C10" s="5"/>
      <c r="D10" s="6"/>
      <c r="E10" s="102"/>
      <c r="F10" s="72"/>
      <c r="G10" s="74"/>
      <c r="H10" s="136"/>
      <c r="I10" s="101">
        <f>IF(F10=0,0,IF(F10&gt;tab!$A$702,0,IF(F10&lt;tab!$A$2,700,VLOOKUP(F10,tab!$A$2:$B$702,2,0))))</f>
        <v>0</v>
      </c>
      <c r="J10" s="141">
        <f>IF(G10=0,0,IF(G10&lt;tab!$M$1102,0,IF(G10&gt;tab!$M$2,700,VLOOKUP(G10,tab!$M$2:$N$1102,2,0))))</f>
        <v>0</v>
      </c>
      <c r="K10" s="132">
        <f>IF(H10=0,0,IF(H10&gt;tab!$P$502,0,IF(H10&lt;tab!$P$2,700,VLOOKUP(H10,tab!$P$2:$Q$502,2,0))))</f>
        <v>0</v>
      </c>
      <c r="L10" s="201">
        <f t="shared" si="1"/>
        <v>0</v>
      </c>
    </row>
    <row r="11" spans="1:12" s="3" customFormat="1" ht="15" customHeight="1" x14ac:dyDescent="0.35">
      <c r="A11" s="2"/>
      <c r="B11" s="202">
        <f t="shared" si="0"/>
        <v>5</v>
      </c>
      <c r="C11" s="5"/>
      <c r="D11" s="6"/>
      <c r="E11" s="102"/>
      <c r="F11" s="72"/>
      <c r="G11" s="74"/>
      <c r="H11" s="136"/>
      <c r="I11" s="101">
        <f>IF(F11=0,0,IF(F11&gt;tab!$A$702,0,IF(F11&lt;tab!$A$2,700,VLOOKUP(F11,tab!$A$2:$B$702,2,0))))</f>
        <v>0</v>
      </c>
      <c r="J11" s="141">
        <f>IF(G11=0,0,IF(G11&lt;tab!$M$1102,0,IF(G11&gt;tab!$M$2,700,VLOOKUP(G11,tab!$M$2:$N$1102,2,0))))</f>
        <v>0</v>
      </c>
      <c r="K11" s="132">
        <f>IF(H11=0,0,IF(H11&gt;tab!$P$502,0,IF(H11&lt;tab!$P$2,700,VLOOKUP(H11,tab!$P$2:$Q$502,2,0))))</f>
        <v>0</v>
      </c>
      <c r="L11" s="201">
        <f t="shared" si="1"/>
        <v>0</v>
      </c>
    </row>
    <row r="12" spans="1:12" s="3" customFormat="1" ht="15" customHeight="1" x14ac:dyDescent="0.35">
      <c r="A12" s="2"/>
      <c r="B12" s="202">
        <f t="shared" si="0"/>
        <v>6</v>
      </c>
      <c r="C12" s="5"/>
      <c r="D12" s="6"/>
      <c r="E12" s="102"/>
      <c r="F12" s="72"/>
      <c r="G12" s="74"/>
      <c r="H12" s="136"/>
      <c r="I12" s="101">
        <f>IF(F12=0,0,IF(F12&gt;tab!$A$702,0,IF(F12&lt;tab!$A$2,700,VLOOKUP(F12,tab!$A$2:$B$702,2,0))))</f>
        <v>0</v>
      </c>
      <c r="J12" s="141">
        <f>IF(G12=0,0,IF(G12&lt;tab!$M$1102,0,IF(G12&gt;tab!$M$2,700,VLOOKUP(G12,tab!$M$2:$N$1102,2,0))))</f>
        <v>0</v>
      </c>
      <c r="K12" s="132">
        <f>IF(H12=0,0,IF(H12&gt;tab!$P$502,0,IF(H12&lt;tab!$P$2,700,VLOOKUP(H12,tab!$P$2:$Q$502,2,0))))</f>
        <v>0</v>
      </c>
      <c r="L12" s="201">
        <f t="shared" si="1"/>
        <v>0</v>
      </c>
    </row>
    <row r="13" spans="1:12" s="3" customFormat="1" ht="15" customHeight="1" x14ac:dyDescent="0.35">
      <c r="A13" s="2"/>
      <c r="B13" s="202">
        <f t="shared" si="0"/>
        <v>7</v>
      </c>
      <c r="C13" s="5"/>
      <c r="D13" s="6"/>
      <c r="E13" s="102"/>
      <c r="F13" s="72"/>
      <c r="G13" s="74"/>
      <c r="H13" s="136"/>
      <c r="I13" s="101">
        <f>IF(F13=0,0,IF(F13&gt;tab!$A$702,0,IF(F13&lt;tab!$A$2,700,VLOOKUP(F13,tab!$A$2:$B$702,2,0))))</f>
        <v>0</v>
      </c>
      <c r="J13" s="141">
        <f>IF(G13=0,0,IF(G13&lt;tab!$M$1102,0,IF(G13&gt;tab!$M$2,700,VLOOKUP(G13,tab!$M$2:$N$1102,2,0))))</f>
        <v>0</v>
      </c>
      <c r="K13" s="132">
        <f>IF(H13=0,0,IF(H13&gt;tab!$P$502,0,IF(H13&lt;tab!$P$2,700,VLOOKUP(H13,tab!$P$2:$Q$502,2,0))))</f>
        <v>0</v>
      </c>
      <c r="L13" s="201">
        <f t="shared" si="1"/>
        <v>0</v>
      </c>
    </row>
    <row r="14" spans="1:12" s="3" customFormat="1" ht="15" customHeight="1" x14ac:dyDescent="0.35">
      <c r="A14" s="2"/>
      <c r="B14" s="202">
        <f t="shared" si="0"/>
        <v>8</v>
      </c>
      <c r="C14" s="5"/>
      <c r="D14" s="5"/>
      <c r="E14" s="102"/>
      <c r="F14" s="72"/>
      <c r="G14" s="74"/>
      <c r="H14" s="135"/>
      <c r="I14" s="101">
        <f>IF(F14=0,0,IF(F14&gt;tab!$A$702,0,IF(F14&lt;tab!$A$2,700,VLOOKUP(F14,tab!$A$2:$B$702,2,0))))</f>
        <v>0</v>
      </c>
      <c r="J14" s="141">
        <f>IF(G14=0,0,IF(G14&lt;tab!$M$1102,0,IF(G14&gt;tab!$M$2,700,VLOOKUP(G14,tab!$M$2:$N$1102,2,0))))</f>
        <v>0</v>
      </c>
      <c r="K14" s="132">
        <f>IF(H14=0,0,IF(H14&gt;tab!$P$502,0,IF(H14&lt;tab!$P$2,700,VLOOKUP(H14,tab!$P$2:$Q$502,2,0))))</f>
        <v>0</v>
      </c>
      <c r="L14" s="201">
        <f t="shared" si="1"/>
        <v>0</v>
      </c>
    </row>
    <row r="15" spans="1:12" s="3" customFormat="1" ht="15" customHeight="1" x14ac:dyDescent="0.35">
      <c r="A15" s="2"/>
      <c r="B15" s="202">
        <f t="shared" si="0"/>
        <v>9</v>
      </c>
      <c r="C15" s="5"/>
      <c r="D15" s="6"/>
      <c r="E15" s="102"/>
      <c r="F15" s="72"/>
      <c r="G15" s="74"/>
      <c r="H15" s="136"/>
      <c r="I15" s="101">
        <f>IF(F15=0,0,IF(F15&gt;tab!$A$702,0,IF(F15&lt;tab!$A$2,700,VLOOKUP(F15,tab!$A$2:$B$702,2,0))))</f>
        <v>0</v>
      </c>
      <c r="J15" s="141">
        <f>IF(G15=0,0,IF(G15&lt;tab!$M$1102,0,IF(G15&gt;tab!$M$2,700,VLOOKUP(G15,tab!$M$2:$N$1102,2,0))))</f>
        <v>0</v>
      </c>
      <c r="K15" s="132">
        <f>IF(H15=0,0,IF(H15&gt;tab!$P$502,0,IF(H15&lt;tab!$P$2,700,VLOOKUP(H15,tab!$P$2:$Q$502,2,0))))</f>
        <v>0</v>
      </c>
      <c r="L15" s="201">
        <f t="shared" si="1"/>
        <v>0</v>
      </c>
    </row>
    <row r="16" spans="1:12" s="3" customFormat="1" ht="15" customHeight="1" x14ac:dyDescent="0.35">
      <c r="A16" s="2"/>
      <c r="B16" s="202">
        <f t="shared" si="0"/>
        <v>10</v>
      </c>
      <c r="C16" s="5"/>
      <c r="D16" s="5"/>
      <c r="E16" s="102"/>
      <c r="F16" s="72"/>
      <c r="G16" s="74"/>
      <c r="H16" s="135"/>
      <c r="I16" s="101">
        <f>IF(F16=0,0,IF(F16&gt;tab!$A$702,0,IF(F16&lt;tab!$A$2,700,VLOOKUP(F16,tab!$A$2:$B$702,2,0))))</f>
        <v>0</v>
      </c>
      <c r="J16" s="141">
        <f>IF(G16=0,0,IF(G16&lt;tab!$M$1102,0,IF(G16&gt;tab!$M$2,700,VLOOKUP(G16,tab!$M$2:$N$1102,2,0))))</f>
        <v>0</v>
      </c>
      <c r="K16" s="132">
        <f>IF(H16=0,0,IF(H16&gt;tab!$P$502,0,IF(H16&lt;tab!$P$2,700,VLOOKUP(H16,tab!$P$2:$Q$502,2,0))))</f>
        <v>0</v>
      </c>
      <c r="L16" s="201">
        <f t="shared" si="1"/>
        <v>0</v>
      </c>
    </row>
    <row r="17" spans="1:12" ht="15" customHeight="1" x14ac:dyDescent="0.35">
      <c r="A17" s="2"/>
      <c r="B17" s="202">
        <f t="shared" si="0"/>
        <v>11</v>
      </c>
      <c r="C17" s="5"/>
      <c r="D17" s="5"/>
      <c r="E17" s="102"/>
      <c r="F17" s="72"/>
      <c r="G17" s="74"/>
      <c r="H17" s="136"/>
      <c r="I17" s="101">
        <f>IF(F17=0,0,IF(F17&gt;tab!$A$702,0,IF(F17&lt;tab!$A$2,700,VLOOKUP(F17,tab!$A$2:$B$702,2,0))))</f>
        <v>0</v>
      </c>
      <c r="J17" s="141">
        <f>IF(G17=0,0,IF(G17&lt;tab!$M$1102,0,IF(G17&gt;tab!$M$2,700,VLOOKUP(G17,tab!$M$2:$N$1102,2,0))))</f>
        <v>0</v>
      </c>
      <c r="K17" s="132">
        <f>IF(H17=0,0,IF(H17&gt;tab!$P$502,0,IF(H17&lt;tab!$P$2,700,VLOOKUP(H17,tab!$P$2:$Q$502,2,0))))</f>
        <v>0</v>
      </c>
      <c r="L17" s="201">
        <f t="shared" si="1"/>
        <v>0</v>
      </c>
    </row>
    <row r="18" spans="1:12" ht="15" customHeight="1" x14ac:dyDescent="0.35">
      <c r="A18" s="2"/>
      <c r="B18" s="202">
        <f t="shared" si="0"/>
        <v>12</v>
      </c>
      <c r="C18" s="5"/>
      <c r="D18" s="5"/>
      <c r="E18" s="102" t="str">
        <f t="shared" ref="E8:E71" si="2">IF(C18="","",IF($L$2="copii 2",2008,IF($L$2="copii 3",2009,"")))</f>
        <v/>
      </c>
      <c r="F18" s="72"/>
      <c r="G18" s="74"/>
      <c r="H18" s="135"/>
      <c r="I18" s="101">
        <f>IF(F18=0,0,IF(F18&gt;tab!$A$702,0,IF(F18&lt;tab!$A$2,700,VLOOKUP(F18,tab!$A$2:$B$702,2,0))))</f>
        <v>0</v>
      </c>
      <c r="J18" s="141">
        <f>IF(G18=0,0,IF(G18&lt;tab!$M$1102,0,IF(G18&gt;tab!$M$2,700,VLOOKUP(G18,tab!$M$2:$N$1102,2,0))))</f>
        <v>0</v>
      </c>
      <c r="K18" s="132">
        <f>IF(H18=0,0,IF(H18&gt;tab!$P$502,0,IF(H18&lt;tab!$P$2,700,VLOOKUP(H18,tab!$P$2:$Q$502,2,0))))</f>
        <v>0</v>
      </c>
      <c r="L18" s="201">
        <f t="shared" si="1"/>
        <v>0</v>
      </c>
    </row>
    <row r="19" spans="1:12" ht="15" customHeight="1" x14ac:dyDescent="0.35">
      <c r="A19" s="2"/>
      <c r="B19" s="202">
        <f t="shared" si="0"/>
        <v>13</v>
      </c>
      <c r="C19" s="5"/>
      <c r="D19" s="5"/>
      <c r="E19" s="102" t="str">
        <f t="shared" si="2"/>
        <v/>
      </c>
      <c r="F19" s="72"/>
      <c r="G19" s="74"/>
      <c r="H19" s="135"/>
      <c r="I19" s="101">
        <f>IF(F19=0,0,IF(F19&gt;tab!$A$702,0,IF(F19&lt;tab!$A$2,700,VLOOKUP(F19,tab!$A$2:$B$702,2,0))))</f>
        <v>0</v>
      </c>
      <c r="J19" s="141">
        <f>IF(G19=0,0,IF(G19&lt;tab!$M$1102,0,IF(G19&gt;tab!$M$2,700,VLOOKUP(G19,tab!$M$2:$N$1102,2,0))))</f>
        <v>0</v>
      </c>
      <c r="K19" s="132">
        <f>IF(H19=0,0,IF(H19&gt;tab!$P$502,0,IF(H19&lt;tab!$P$2,700,VLOOKUP(H19,tab!$P$2:$Q$502,2,0))))</f>
        <v>0</v>
      </c>
      <c r="L19" s="201">
        <f t="shared" si="1"/>
        <v>0</v>
      </c>
    </row>
    <row r="20" spans="1:12" ht="15" customHeight="1" x14ac:dyDescent="0.35">
      <c r="A20" s="2"/>
      <c r="B20" s="202">
        <f t="shared" si="0"/>
        <v>14</v>
      </c>
      <c r="C20" s="5"/>
      <c r="D20" s="5"/>
      <c r="E20" s="102" t="str">
        <f t="shared" si="2"/>
        <v/>
      </c>
      <c r="F20" s="72"/>
      <c r="G20" s="74"/>
      <c r="H20" s="135"/>
      <c r="I20" s="101">
        <f>IF(F20=0,0,IF(F20&gt;tab!$A$702,0,IF(F20&lt;tab!$A$2,700,VLOOKUP(F20,tab!$A$2:$B$702,2,0))))</f>
        <v>0</v>
      </c>
      <c r="J20" s="141">
        <f>IF(G20=0,0,IF(G20&lt;tab!$M$1102,0,IF(G20&gt;tab!$M$2,700,VLOOKUP(G20,tab!$M$2:$N$1102,2,0))))</f>
        <v>0</v>
      </c>
      <c r="K20" s="132">
        <f>IF(H20=0,0,IF(H20&gt;tab!$P$502,0,IF(H20&lt;tab!$P$2,700,VLOOKUP(H20,tab!$P$2:$Q$502,2,0))))</f>
        <v>0</v>
      </c>
      <c r="L20" s="201">
        <f t="shared" si="1"/>
        <v>0</v>
      </c>
    </row>
    <row r="21" spans="1:12" ht="15" customHeight="1" x14ac:dyDescent="0.35">
      <c r="A21" s="2"/>
      <c r="B21" s="202">
        <f t="shared" si="0"/>
        <v>15</v>
      </c>
      <c r="C21" s="5"/>
      <c r="D21" s="5"/>
      <c r="E21" s="102" t="str">
        <f t="shared" si="2"/>
        <v/>
      </c>
      <c r="F21" s="72"/>
      <c r="G21" s="74"/>
      <c r="H21" s="135"/>
      <c r="I21" s="101">
        <f>IF(F21=0,0,IF(F21&gt;tab!$A$702,0,IF(F21&lt;tab!$A$2,700,VLOOKUP(F21,tab!$A$2:$B$702,2,0))))</f>
        <v>0</v>
      </c>
      <c r="J21" s="141">
        <f>IF(G21=0,0,IF(G21&lt;tab!$M$1102,0,IF(G21&gt;tab!$M$2,700,VLOOKUP(G21,tab!$M$2:$N$1102,2,0))))</f>
        <v>0</v>
      </c>
      <c r="K21" s="132">
        <f>IF(H21=0,0,IF(H21&gt;tab!$P$502,0,IF(H21&lt;tab!$P$2,700,VLOOKUP(H21,tab!$P$2:$Q$502,2,0))))</f>
        <v>0</v>
      </c>
      <c r="L21" s="201">
        <f t="shared" si="1"/>
        <v>0</v>
      </c>
    </row>
    <row r="22" spans="1:12" ht="15" customHeight="1" x14ac:dyDescent="0.35">
      <c r="A22" s="2"/>
      <c r="B22" s="202">
        <f t="shared" si="0"/>
        <v>16</v>
      </c>
      <c r="C22" s="5"/>
      <c r="D22" s="5"/>
      <c r="E22" s="102" t="str">
        <f t="shared" si="2"/>
        <v/>
      </c>
      <c r="F22" s="72"/>
      <c r="G22" s="74"/>
      <c r="H22" s="135"/>
      <c r="I22" s="101">
        <f>IF(F22=0,0,IF(F22&gt;tab!$A$702,0,IF(F22&lt;tab!$A$2,700,VLOOKUP(F22,tab!$A$2:$B$702,2,0))))</f>
        <v>0</v>
      </c>
      <c r="J22" s="141">
        <f>IF(G22=0,0,IF(G22&lt;tab!$M$1102,0,IF(G22&gt;tab!$M$2,700,VLOOKUP(G22,tab!$M$2:$N$1102,2,0))))</f>
        <v>0</v>
      </c>
      <c r="K22" s="132">
        <f>IF(H22=0,0,IF(H22&gt;tab!$P$502,0,IF(H22&lt;tab!$P$2,700,VLOOKUP(H22,tab!$P$2:$Q$502,2,0))))</f>
        <v>0</v>
      </c>
      <c r="L22" s="201">
        <f t="shared" si="1"/>
        <v>0</v>
      </c>
    </row>
    <row r="23" spans="1:12" ht="15" customHeight="1" x14ac:dyDescent="0.35">
      <c r="A23" s="2"/>
      <c r="B23" s="202">
        <f t="shared" si="0"/>
        <v>17</v>
      </c>
      <c r="C23" s="5"/>
      <c r="D23" s="5"/>
      <c r="E23" s="102" t="str">
        <f t="shared" si="2"/>
        <v/>
      </c>
      <c r="F23" s="72"/>
      <c r="G23" s="74"/>
      <c r="H23" s="135"/>
      <c r="I23" s="101">
        <f>IF(F23=0,0,IF(F23&gt;tab!$A$702,0,IF(F23&lt;tab!$A$2,700,VLOOKUP(F23,tab!$A$2:$B$702,2,0))))</f>
        <v>0</v>
      </c>
      <c r="J23" s="141">
        <f>IF(G23=0,0,IF(G23&lt;tab!$M$1102,0,IF(G23&gt;tab!$M$2,700,VLOOKUP(G23,tab!$M$2:$N$1102,2,0))))</f>
        <v>0</v>
      </c>
      <c r="K23" s="132">
        <f>IF(H23=0,0,IF(H23&gt;tab!$P$502,0,IF(H23&lt;tab!$P$2,700,VLOOKUP(H23,tab!$P$2:$Q$502,2,0))))</f>
        <v>0</v>
      </c>
      <c r="L23" s="201">
        <f t="shared" si="1"/>
        <v>0</v>
      </c>
    </row>
    <row r="24" spans="1:12" ht="15" customHeight="1" x14ac:dyDescent="0.35">
      <c r="A24" s="2"/>
      <c r="B24" s="202">
        <f t="shared" si="0"/>
        <v>18</v>
      </c>
      <c r="C24" s="5"/>
      <c r="D24" s="5"/>
      <c r="E24" s="102" t="str">
        <f t="shared" si="2"/>
        <v/>
      </c>
      <c r="F24" s="72"/>
      <c r="G24" s="74"/>
      <c r="H24" s="135"/>
      <c r="I24" s="101">
        <f>IF(F24=0,0,IF(F24&gt;tab!$A$702,0,IF(F24&lt;tab!$A$2,700,VLOOKUP(F24,tab!$A$2:$B$702,2,0))))</f>
        <v>0</v>
      </c>
      <c r="J24" s="141">
        <f>IF(G24=0,0,IF(G24&lt;tab!$M$1102,0,IF(G24&gt;tab!$M$2,700,VLOOKUP(G24,tab!$M$2:$N$1102,2,0))))</f>
        <v>0</v>
      </c>
      <c r="K24" s="132">
        <f>IF(H24=0,0,IF(H24&gt;tab!$P$502,0,IF(H24&lt;tab!$P$2,700,VLOOKUP(H24,tab!$P$2:$Q$502,2,0))))</f>
        <v>0</v>
      </c>
      <c r="L24" s="201">
        <f t="shared" si="1"/>
        <v>0</v>
      </c>
    </row>
    <row r="25" spans="1:12" ht="15" customHeight="1" x14ac:dyDescent="0.35">
      <c r="A25" s="2"/>
      <c r="B25" s="202">
        <f t="shared" si="0"/>
        <v>19</v>
      </c>
      <c r="C25" s="5"/>
      <c r="D25" s="5"/>
      <c r="E25" s="102" t="str">
        <f t="shared" si="2"/>
        <v/>
      </c>
      <c r="F25" s="72"/>
      <c r="G25" s="74"/>
      <c r="H25" s="135"/>
      <c r="I25" s="101">
        <f>IF(F25=0,0,IF(F25&gt;tab!$A$702,0,IF(F25&lt;tab!$A$2,700,VLOOKUP(F25,tab!$A$2:$B$702,2,0))))</f>
        <v>0</v>
      </c>
      <c r="J25" s="141">
        <f>IF(G25=0,0,IF(G25&lt;tab!$M$1102,0,IF(G25&gt;tab!$M$2,700,VLOOKUP(G25,tab!$M$2:$N$1102,2,0))))</f>
        <v>0</v>
      </c>
      <c r="K25" s="132">
        <f>IF(H25=0,0,IF(H25&gt;tab!$P$502,0,IF(H25&lt;tab!$P$2,700,VLOOKUP(H25,tab!$P$2:$Q$502,2,0))))</f>
        <v>0</v>
      </c>
      <c r="L25" s="201">
        <f t="shared" si="1"/>
        <v>0</v>
      </c>
    </row>
    <row r="26" spans="1:12" ht="15" customHeight="1" x14ac:dyDescent="0.35">
      <c r="A26" s="2"/>
      <c r="B26" s="202">
        <f t="shared" si="0"/>
        <v>20</v>
      </c>
      <c r="C26" s="5"/>
      <c r="D26" s="5"/>
      <c r="E26" s="102" t="str">
        <f t="shared" si="2"/>
        <v/>
      </c>
      <c r="F26" s="72"/>
      <c r="G26" s="74"/>
      <c r="H26" s="135"/>
      <c r="I26" s="101">
        <f>IF(F26=0,0,IF(F26&gt;tab!$A$702,0,IF(F26&lt;tab!$A$2,700,VLOOKUP(F26,tab!$A$2:$B$702,2,0))))</f>
        <v>0</v>
      </c>
      <c r="J26" s="141">
        <f>IF(G26=0,0,IF(G26&lt;tab!$M$1102,0,IF(G26&gt;tab!$M$2,700,VLOOKUP(G26,tab!$M$2:$N$1102,2,0))))</f>
        <v>0</v>
      </c>
      <c r="K26" s="132">
        <f>IF(H26=0,0,IF(H26&gt;tab!$P$502,0,IF(H26&lt;tab!$P$2,700,VLOOKUP(H26,tab!$P$2:$Q$502,2,0))))</f>
        <v>0</v>
      </c>
      <c r="L26" s="201">
        <f t="shared" si="1"/>
        <v>0</v>
      </c>
    </row>
    <row r="27" spans="1:12" ht="15" customHeight="1" x14ac:dyDescent="0.35">
      <c r="A27" s="2"/>
      <c r="B27" s="202">
        <f t="shared" si="0"/>
        <v>21</v>
      </c>
      <c r="C27" s="5"/>
      <c r="D27" s="5"/>
      <c r="E27" s="102" t="str">
        <f t="shared" si="2"/>
        <v/>
      </c>
      <c r="F27" s="72"/>
      <c r="G27" s="74"/>
      <c r="H27" s="135"/>
      <c r="I27" s="101">
        <f>IF(F27=0,0,IF(F27&gt;tab!$A$702,0,IF(F27&lt;tab!$A$2,700,VLOOKUP(F27,tab!$A$2:$B$702,2,0))))</f>
        <v>0</v>
      </c>
      <c r="J27" s="141">
        <f>IF(G27=0,0,IF(G27&lt;tab!$M$1102,0,IF(G27&gt;tab!$M$2,700,VLOOKUP(G27,tab!$M$2:$N$1102,2,0))))</f>
        <v>0</v>
      </c>
      <c r="K27" s="132">
        <f>IF(H27=0,0,IF(H27&gt;tab!$P$502,0,IF(H27&lt;tab!$P$2,700,VLOOKUP(H27,tab!$P$2:$Q$502,2,0))))</f>
        <v>0</v>
      </c>
      <c r="L27" s="201">
        <f t="shared" si="1"/>
        <v>0</v>
      </c>
    </row>
    <row r="28" spans="1:12" ht="15" customHeight="1" x14ac:dyDescent="0.35">
      <c r="A28" s="2"/>
      <c r="B28" s="202">
        <f t="shared" si="0"/>
        <v>22</v>
      </c>
      <c r="C28" s="5"/>
      <c r="D28" s="5"/>
      <c r="E28" s="102" t="str">
        <f t="shared" si="2"/>
        <v/>
      </c>
      <c r="F28" s="72"/>
      <c r="G28" s="74"/>
      <c r="H28" s="135"/>
      <c r="I28" s="101">
        <f>IF(F28=0,0,IF(F28&gt;tab!$A$702,0,IF(F28&lt;tab!$A$2,700,VLOOKUP(F28,tab!$A$2:$B$702,2,0))))</f>
        <v>0</v>
      </c>
      <c r="J28" s="141">
        <f>IF(G28=0,0,IF(G28&lt;tab!$M$1102,0,IF(G28&gt;tab!$M$2,700,VLOOKUP(G28,tab!$M$2:$N$1102,2,0))))</f>
        <v>0</v>
      </c>
      <c r="K28" s="132">
        <f>IF(H28=0,0,IF(H28&gt;tab!$P$502,0,IF(H28&lt;tab!$P$2,700,VLOOKUP(H28,tab!$P$2:$Q$502,2,0))))</f>
        <v>0</v>
      </c>
      <c r="L28" s="201">
        <f t="shared" si="1"/>
        <v>0</v>
      </c>
    </row>
    <row r="29" spans="1:12" ht="15" customHeight="1" x14ac:dyDescent="0.35">
      <c r="A29" s="2"/>
      <c r="B29" s="202">
        <f t="shared" si="0"/>
        <v>23</v>
      </c>
      <c r="C29" s="5"/>
      <c r="D29" s="5"/>
      <c r="E29" s="102" t="str">
        <f t="shared" si="2"/>
        <v/>
      </c>
      <c r="F29" s="72"/>
      <c r="G29" s="74"/>
      <c r="H29" s="135"/>
      <c r="I29" s="101">
        <f>IF(F29=0,0,IF(F29&gt;tab!$A$702,0,IF(F29&lt;tab!$A$2,700,VLOOKUP(F29,tab!$A$2:$B$702,2,0))))</f>
        <v>0</v>
      </c>
      <c r="J29" s="141">
        <f>IF(G29=0,0,IF(G29&lt;tab!$M$1102,0,IF(G29&gt;tab!$M$2,700,VLOOKUP(G29,tab!$M$2:$N$1102,2,0))))</f>
        <v>0</v>
      </c>
      <c r="K29" s="132">
        <f>IF(H29=0,0,IF(H29&gt;tab!$P$502,0,IF(H29&lt;tab!$P$2,700,VLOOKUP(H29,tab!$P$2:$Q$502,2,0))))</f>
        <v>0</v>
      </c>
      <c r="L29" s="201">
        <f t="shared" si="1"/>
        <v>0</v>
      </c>
    </row>
    <row r="30" spans="1:12" ht="15" customHeight="1" x14ac:dyDescent="0.35">
      <c r="A30" s="2"/>
      <c r="B30" s="202">
        <f t="shared" si="0"/>
        <v>24</v>
      </c>
      <c r="C30" s="5"/>
      <c r="D30" s="5"/>
      <c r="E30" s="102" t="str">
        <f t="shared" si="2"/>
        <v/>
      </c>
      <c r="F30" s="72"/>
      <c r="G30" s="74"/>
      <c r="H30" s="135"/>
      <c r="I30" s="101">
        <f>IF(F30=0,0,IF(F30&gt;tab!$A$702,0,IF(F30&lt;tab!$A$2,700,VLOOKUP(F30,tab!$A$2:$B$702,2,0))))</f>
        <v>0</v>
      </c>
      <c r="J30" s="141">
        <f>IF(G30=0,0,IF(G30&lt;tab!$M$1102,0,IF(G30&gt;tab!$M$2,700,VLOOKUP(G30,tab!$M$2:$N$1102,2,0))))</f>
        <v>0</v>
      </c>
      <c r="K30" s="132">
        <f>IF(H30=0,0,IF(H30&gt;tab!$P$502,0,IF(H30&lt;tab!$P$2,700,VLOOKUP(H30,tab!$P$2:$Q$502,2,0))))</f>
        <v>0</v>
      </c>
      <c r="L30" s="201">
        <f t="shared" si="1"/>
        <v>0</v>
      </c>
    </row>
    <row r="31" spans="1:12" ht="15" customHeight="1" x14ac:dyDescent="0.35">
      <c r="A31" s="2"/>
      <c r="B31" s="202">
        <f t="shared" si="0"/>
        <v>25</v>
      </c>
      <c r="C31" s="5"/>
      <c r="D31" s="5"/>
      <c r="E31" s="102" t="str">
        <f t="shared" si="2"/>
        <v/>
      </c>
      <c r="F31" s="72"/>
      <c r="G31" s="74"/>
      <c r="H31" s="135"/>
      <c r="I31" s="101">
        <f>IF(F31=0,0,IF(F31&gt;tab!$A$702,0,IF(F31&lt;tab!$A$2,700,VLOOKUP(F31,tab!$A$2:$B$702,2,0))))</f>
        <v>0</v>
      </c>
      <c r="J31" s="141">
        <f>IF(G31=0,0,IF(G31&lt;tab!$M$1102,0,IF(G31&gt;tab!$M$2,700,VLOOKUP(G31,tab!$M$2:$N$1102,2,0))))</f>
        <v>0</v>
      </c>
      <c r="K31" s="132">
        <f>IF(H31=0,0,IF(H31&gt;tab!$P$502,0,IF(H31&lt;tab!$P$2,700,VLOOKUP(H31,tab!$P$2:$Q$502,2,0))))</f>
        <v>0</v>
      </c>
      <c r="L31" s="201">
        <f t="shared" si="1"/>
        <v>0</v>
      </c>
    </row>
    <row r="32" spans="1:12" ht="15" customHeight="1" x14ac:dyDescent="0.35">
      <c r="A32" s="2"/>
      <c r="B32" s="202">
        <f t="shared" si="0"/>
        <v>26</v>
      </c>
      <c r="C32" s="5"/>
      <c r="D32" s="5"/>
      <c r="E32" s="102" t="str">
        <f t="shared" si="2"/>
        <v/>
      </c>
      <c r="F32" s="72"/>
      <c r="G32" s="74"/>
      <c r="H32" s="135"/>
      <c r="I32" s="101">
        <f>IF(F32=0,0,IF(F32&gt;tab!$A$702,0,IF(F32&lt;tab!$A$2,700,VLOOKUP(F32,tab!$A$2:$B$702,2,0))))</f>
        <v>0</v>
      </c>
      <c r="J32" s="141">
        <f>IF(G32=0,0,IF(G32&lt;tab!$M$1102,0,IF(G32&gt;tab!$M$2,700,VLOOKUP(G32,tab!$M$2:$N$1102,2,0))))</f>
        <v>0</v>
      </c>
      <c r="K32" s="132">
        <f>IF(H32=0,0,IF(H32&gt;tab!$P$502,0,IF(H32&lt;tab!$P$2,700,VLOOKUP(H32,tab!$P$2:$Q$502,2,0))))</f>
        <v>0</v>
      </c>
      <c r="L32" s="201">
        <f t="shared" si="1"/>
        <v>0</v>
      </c>
    </row>
    <row r="33" spans="1:12" ht="15" customHeight="1" x14ac:dyDescent="0.35">
      <c r="A33" s="2"/>
      <c r="B33" s="202">
        <f t="shared" si="0"/>
        <v>27</v>
      </c>
      <c r="C33" s="5"/>
      <c r="D33" s="5"/>
      <c r="E33" s="102" t="str">
        <f t="shared" si="2"/>
        <v/>
      </c>
      <c r="F33" s="72"/>
      <c r="G33" s="74"/>
      <c r="H33" s="135"/>
      <c r="I33" s="101">
        <f>IF(F33=0,0,IF(F33&gt;tab!$A$702,0,IF(F33&lt;tab!$A$2,700,VLOOKUP(F33,tab!$A$2:$B$702,2,0))))</f>
        <v>0</v>
      </c>
      <c r="J33" s="141">
        <f>IF(G33=0,0,IF(G33&lt;tab!$M$1102,0,IF(G33&gt;tab!$M$2,700,VLOOKUP(G33,tab!$M$2:$N$1102,2,0))))</f>
        <v>0</v>
      </c>
      <c r="K33" s="132">
        <f>IF(H33=0,0,IF(H33&gt;tab!$P$502,0,IF(H33&lt;tab!$P$2,700,VLOOKUP(H33,tab!$P$2:$Q$502,2,0))))</f>
        <v>0</v>
      </c>
      <c r="L33" s="201">
        <f t="shared" si="1"/>
        <v>0</v>
      </c>
    </row>
    <row r="34" spans="1:12" ht="15" customHeight="1" x14ac:dyDescent="0.35">
      <c r="A34" s="2"/>
      <c r="B34" s="202">
        <f t="shared" si="0"/>
        <v>28</v>
      </c>
      <c r="C34" s="5"/>
      <c r="D34" s="5"/>
      <c r="E34" s="102" t="str">
        <f t="shared" si="2"/>
        <v/>
      </c>
      <c r="F34" s="72"/>
      <c r="G34" s="74"/>
      <c r="H34" s="135"/>
      <c r="I34" s="101">
        <f>IF(F34=0,0,IF(F34&gt;tab!$A$702,0,IF(F34&lt;tab!$A$2,700,VLOOKUP(F34,tab!$A$2:$B$702,2,0))))</f>
        <v>0</v>
      </c>
      <c r="J34" s="141">
        <f>IF(G34=0,0,IF(G34&lt;tab!$M$1102,0,IF(G34&gt;tab!$M$2,700,VLOOKUP(G34,tab!$M$2:$N$1102,2,0))))</f>
        <v>0</v>
      </c>
      <c r="K34" s="132">
        <f>IF(H34=0,0,IF(H34&gt;tab!$P$502,0,IF(H34&lt;tab!$P$2,700,VLOOKUP(H34,tab!$P$2:$Q$502,2,0))))</f>
        <v>0</v>
      </c>
      <c r="L34" s="201">
        <f t="shared" si="1"/>
        <v>0</v>
      </c>
    </row>
    <row r="35" spans="1:12" ht="15" customHeight="1" x14ac:dyDescent="0.35">
      <c r="A35" s="2"/>
      <c r="B35" s="202">
        <f t="shared" si="0"/>
        <v>29</v>
      </c>
      <c r="C35" s="5"/>
      <c r="D35" s="5"/>
      <c r="E35" s="102" t="str">
        <f t="shared" si="2"/>
        <v/>
      </c>
      <c r="F35" s="72"/>
      <c r="G35" s="74"/>
      <c r="H35" s="135"/>
      <c r="I35" s="101">
        <f>IF(F35=0,0,IF(F35&gt;tab!$A$702,0,IF(F35&lt;tab!$A$2,700,VLOOKUP(F35,tab!$A$2:$B$702,2,0))))</f>
        <v>0</v>
      </c>
      <c r="J35" s="141">
        <f>IF(G35=0,0,IF(G35&lt;tab!$M$1102,0,IF(G35&gt;tab!$M$2,700,VLOOKUP(G35,tab!$M$2:$N$1102,2,0))))</f>
        <v>0</v>
      </c>
      <c r="K35" s="132">
        <f>IF(H35=0,0,IF(H35&gt;tab!$P$502,0,IF(H35&lt;tab!$P$2,700,VLOOKUP(H35,tab!$P$2:$Q$502,2,0))))</f>
        <v>0</v>
      </c>
      <c r="L35" s="201">
        <f t="shared" si="1"/>
        <v>0</v>
      </c>
    </row>
    <row r="36" spans="1:12" ht="15" customHeight="1" x14ac:dyDescent="0.35">
      <c r="A36" s="2"/>
      <c r="B36" s="202">
        <f t="shared" si="0"/>
        <v>30</v>
      </c>
      <c r="C36" s="5"/>
      <c r="D36" s="5"/>
      <c r="E36" s="102" t="str">
        <f t="shared" si="2"/>
        <v/>
      </c>
      <c r="F36" s="72"/>
      <c r="G36" s="74"/>
      <c r="H36" s="135"/>
      <c r="I36" s="101">
        <f>IF(F36=0,0,IF(F36&gt;tab!$A$702,0,IF(F36&lt;tab!$A$2,700,VLOOKUP(F36,tab!$A$2:$B$702,2,0))))</f>
        <v>0</v>
      </c>
      <c r="J36" s="141">
        <f>IF(G36=0,0,IF(G36&lt;tab!$M$1102,0,IF(G36&gt;tab!$M$2,700,VLOOKUP(G36,tab!$M$2:$N$1102,2,0))))</f>
        <v>0</v>
      </c>
      <c r="K36" s="132">
        <f>IF(H36=0,0,IF(H36&gt;tab!$P$502,0,IF(H36&lt;tab!$P$2,700,VLOOKUP(H36,tab!$P$2:$Q$502,2,0))))</f>
        <v>0</v>
      </c>
      <c r="L36" s="201">
        <f t="shared" si="1"/>
        <v>0</v>
      </c>
    </row>
    <row r="37" spans="1:12" ht="15" customHeight="1" x14ac:dyDescent="0.35">
      <c r="A37" s="2"/>
      <c r="B37" s="202">
        <f t="shared" si="0"/>
        <v>31</v>
      </c>
      <c r="C37" s="5"/>
      <c r="D37" s="5"/>
      <c r="E37" s="102" t="str">
        <f t="shared" si="2"/>
        <v/>
      </c>
      <c r="F37" s="72"/>
      <c r="G37" s="74"/>
      <c r="H37" s="135"/>
      <c r="I37" s="101">
        <f>IF(F37=0,0,IF(F37&gt;tab!$A$702,0,IF(F37&lt;tab!$A$2,700,VLOOKUP(F37,tab!$A$2:$B$702,2,0))))</f>
        <v>0</v>
      </c>
      <c r="J37" s="141">
        <f>IF(G37=0,0,IF(G37&lt;tab!$M$1102,0,IF(G37&gt;tab!$M$2,700,VLOOKUP(G37,tab!$M$2:$N$1102,2,0))))</f>
        <v>0</v>
      </c>
      <c r="K37" s="132">
        <f>IF(H37=0,0,IF(H37&gt;tab!$P$502,0,IF(H37&lt;tab!$P$2,700,VLOOKUP(H37,tab!$P$2:$Q$502,2,0))))</f>
        <v>0</v>
      </c>
      <c r="L37" s="201">
        <f t="shared" si="1"/>
        <v>0</v>
      </c>
    </row>
    <row r="38" spans="1:12" ht="15" customHeight="1" x14ac:dyDescent="0.35">
      <c r="A38" s="2"/>
      <c r="B38" s="202">
        <f t="shared" si="0"/>
        <v>32</v>
      </c>
      <c r="C38" s="5"/>
      <c r="D38" s="5"/>
      <c r="E38" s="102" t="str">
        <f t="shared" si="2"/>
        <v/>
      </c>
      <c r="F38" s="72"/>
      <c r="G38" s="74"/>
      <c r="H38" s="135"/>
      <c r="I38" s="101">
        <f>IF(F38=0,0,IF(F38&gt;tab!$A$702,0,IF(F38&lt;tab!$A$2,700,VLOOKUP(F38,tab!$A$2:$B$702,2,0))))</f>
        <v>0</v>
      </c>
      <c r="J38" s="141">
        <f>IF(G38=0,0,IF(G38&lt;tab!$M$1102,0,IF(G38&gt;tab!$M$2,700,VLOOKUP(G38,tab!$M$2:$N$1102,2,0))))</f>
        <v>0</v>
      </c>
      <c r="K38" s="132">
        <f>IF(H38=0,0,IF(H38&gt;tab!$P$502,0,IF(H38&lt;tab!$P$2,700,VLOOKUP(H38,tab!$P$2:$Q$502,2,0))))</f>
        <v>0</v>
      </c>
      <c r="L38" s="201">
        <f t="shared" si="1"/>
        <v>0</v>
      </c>
    </row>
    <row r="39" spans="1:12" ht="15" customHeight="1" x14ac:dyDescent="0.35">
      <c r="A39" s="2"/>
      <c r="B39" s="202">
        <f t="shared" ref="B39:B70" si="3">ROW(B33)</f>
        <v>33</v>
      </c>
      <c r="C39" s="5"/>
      <c r="D39" s="5"/>
      <c r="E39" s="102" t="str">
        <f t="shared" si="2"/>
        <v/>
      </c>
      <c r="F39" s="72"/>
      <c r="G39" s="74"/>
      <c r="H39" s="135"/>
      <c r="I39" s="101">
        <f>IF(F39=0,0,IF(F39&gt;tab!$A$702,0,IF(F39&lt;tab!$A$2,700,VLOOKUP(F39,tab!$A$2:$B$702,2,0))))</f>
        <v>0</v>
      </c>
      <c r="J39" s="141">
        <f>IF(G39=0,0,IF(G39&lt;tab!$M$1102,0,IF(G39&gt;tab!$M$2,700,VLOOKUP(G39,tab!$M$2:$N$1102,2,0))))</f>
        <v>0</v>
      </c>
      <c r="K39" s="132">
        <f>IF(H39=0,0,IF(H39&gt;tab!$P$502,0,IF(H39&lt;tab!$P$2,700,VLOOKUP(H39,tab!$P$2:$Q$502,2,0))))</f>
        <v>0</v>
      </c>
      <c r="L39" s="201">
        <f t="shared" ref="L39:L70" si="4">SUM(I39:K39)</f>
        <v>0</v>
      </c>
    </row>
    <row r="40" spans="1:12" ht="15" customHeight="1" x14ac:dyDescent="0.35">
      <c r="A40" s="2"/>
      <c r="B40" s="202">
        <f t="shared" si="3"/>
        <v>34</v>
      </c>
      <c r="C40" s="5"/>
      <c r="D40" s="5"/>
      <c r="E40" s="102" t="str">
        <f t="shared" si="2"/>
        <v/>
      </c>
      <c r="F40" s="72"/>
      <c r="G40" s="74"/>
      <c r="H40" s="135"/>
      <c r="I40" s="101">
        <f>IF(F40=0,0,IF(F40&gt;tab!$A$702,0,IF(F40&lt;tab!$A$2,700,VLOOKUP(F40,tab!$A$2:$B$702,2,0))))</f>
        <v>0</v>
      </c>
      <c r="J40" s="141">
        <f>IF(G40=0,0,IF(G40&lt;tab!$M$1102,0,IF(G40&gt;tab!$M$2,700,VLOOKUP(G40,tab!$M$2:$N$1102,2,0))))</f>
        <v>0</v>
      </c>
      <c r="K40" s="132">
        <f>IF(H40=0,0,IF(H40&gt;tab!$P$502,0,IF(H40&lt;tab!$P$2,700,VLOOKUP(H40,tab!$P$2:$Q$502,2,0))))</f>
        <v>0</v>
      </c>
      <c r="L40" s="201">
        <f t="shared" si="4"/>
        <v>0</v>
      </c>
    </row>
    <row r="41" spans="1:12" ht="15" customHeight="1" x14ac:dyDescent="0.35">
      <c r="A41" s="2"/>
      <c r="B41" s="202">
        <f t="shared" si="3"/>
        <v>35</v>
      </c>
      <c r="C41" s="5"/>
      <c r="D41" s="5"/>
      <c r="E41" s="102" t="str">
        <f t="shared" si="2"/>
        <v/>
      </c>
      <c r="F41" s="72"/>
      <c r="G41" s="74"/>
      <c r="H41" s="135"/>
      <c r="I41" s="101">
        <f>IF(F41=0,0,IF(F41&gt;tab!$A$702,0,IF(F41&lt;tab!$A$2,700,VLOOKUP(F41,tab!$A$2:$B$702,2,0))))</f>
        <v>0</v>
      </c>
      <c r="J41" s="141">
        <f>IF(G41=0,0,IF(G41&lt;tab!$M$1102,0,IF(G41&gt;tab!$M$2,700,VLOOKUP(G41,tab!$M$2:$N$1102,2,0))))</f>
        <v>0</v>
      </c>
      <c r="K41" s="132">
        <f>IF(H41=0,0,IF(H41&gt;tab!$P$502,0,IF(H41&lt;tab!$P$2,700,VLOOKUP(H41,tab!$P$2:$Q$502,2,0))))</f>
        <v>0</v>
      </c>
      <c r="L41" s="201">
        <f t="shared" si="4"/>
        <v>0</v>
      </c>
    </row>
    <row r="42" spans="1:12" ht="15" customHeight="1" x14ac:dyDescent="0.35">
      <c r="A42" s="2"/>
      <c r="B42" s="202">
        <f t="shared" si="3"/>
        <v>36</v>
      </c>
      <c r="C42" s="5"/>
      <c r="D42" s="5"/>
      <c r="E42" s="102" t="str">
        <f t="shared" si="2"/>
        <v/>
      </c>
      <c r="F42" s="72"/>
      <c r="G42" s="74"/>
      <c r="H42" s="135"/>
      <c r="I42" s="101">
        <f>IF(F42=0,0,IF(F42&gt;tab!$A$702,0,IF(F42&lt;tab!$A$2,700,VLOOKUP(F42,tab!$A$2:$B$702,2,0))))</f>
        <v>0</v>
      </c>
      <c r="J42" s="141">
        <f>IF(G42=0,0,IF(G42&lt;tab!$M$1102,0,IF(G42&gt;tab!$M$2,700,VLOOKUP(G42,tab!$M$2:$N$1102,2,0))))</f>
        <v>0</v>
      </c>
      <c r="K42" s="132">
        <f>IF(H42=0,0,IF(H42&gt;tab!$P$502,0,IF(H42&lt;tab!$P$2,700,VLOOKUP(H42,tab!$P$2:$Q$502,2,0))))</f>
        <v>0</v>
      </c>
      <c r="L42" s="201">
        <f t="shared" si="4"/>
        <v>0</v>
      </c>
    </row>
    <row r="43" spans="1:12" ht="15" customHeight="1" x14ac:dyDescent="0.35">
      <c r="A43" s="2"/>
      <c r="B43" s="202">
        <f t="shared" si="3"/>
        <v>37</v>
      </c>
      <c r="C43" s="5"/>
      <c r="D43" s="5"/>
      <c r="E43" s="102" t="str">
        <f t="shared" si="2"/>
        <v/>
      </c>
      <c r="F43" s="72"/>
      <c r="G43" s="74"/>
      <c r="H43" s="135"/>
      <c r="I43" s="101">
        <f>IF(F43=0,0,IF(F43&gt;tab!$A$702,0,IF(F43&lt;tab!$A$2,700,VLOOKUP(F43,tab!$A$2:$B$702,2,0))))</f>
        <v>0</v>
      </c>
      <c r="J43" s="141">
        <f>IF(G43=0,0,IF(G43&lt;tab!$M$1102,0,IF(G43&gt;tab!$M$2,700,VLOOKUP(G43,tab!$M$2:$N$1102,2,0))))</f>
        <v>0</v>
      </c>
      <c r="K43" s="132">
        <f>IF(H43=0,0,IF(H43&gt;tab!$P$502,0,IF(H43&lt;tab!$P$2,700,VLOOKUP(H43,tab!$P$2:$Q$502,2,0))))</f>
        <v>0</v>
      </c>
      <c r="L43" s="201">
        <f t="shared" si="4"/>
        <v>0</v>
      </c>
    </row>
    <row r="44" spans="1:12" ht="15" customHeight="1" x14ac:dyDescent="0.35">
      <c r="A44" s="2"/>
      <c r="B44" s="202">
        <f t="shared" si="3"/>
        <v>38</v>
      </c>
      <c r="C44" s="5"/>
      <c r="D44" s="5"/>
      <c r="E44" s="102" t="str">
        <f t="shared" si="2"/>
        <v/>
      </c>
      <c r="F44" s="72"/>
      <c r="G44" s="74"/>
      <c r="H44" s="135"/>
      <c r="I44" s="101">
        <f>IF(F44=0,0,IF(F44&gt;tab!$A$702,0,IF(F44&lt;tab!$A$2,700,VLOOKUP(F44,tab!$A$2:$B$702,2,0))))</f>
        <v>0</v>
      </c>
      <c r="J44" s="141">
        <f>IF(G44=0,0,IF(G44&lt;tab!$M$1102,0,IF(G44&gt;tab!$M$2,700,VLOOKUP(G44,tab!$M$2:$N$1102,2,0))))</f>
        <v>0</v>
      </c>
      <c r="K44" s="132">
        <f>IF(H44=0,0,IF(H44&gt;tab!$P$502,0,IF(H44&lt;tab!$P$2,700,VLOOKUP(H44,tab!$P$2:$Q$502,2,0))))</f>
        <v>0</v>
      </c>
      <c r="L44" s="201">
        <f t="shared" si="4"/>
        <v>0</v>
      </c>
    </row>
    <row r="45" spans="1:12" ht="15" customHeight="1" x14ac:dyDescent="0.35">
      <c r="A45" s="2"/>
      <c r="B45" s="202">
        <f t="shared" si="3"/>
        <v>39</v>
      </c>
      <c r="C45" s="5"/>
      <c r="D45" s="5"/>
      <c r="E45" s="102" t="str">
        <f t="shared" si="2"/>
        <v/>
      </c>
      <c r="F45" s="72"/>
      <c r="G45" s="74"/>
      <c r="H45" s="135"/>
      <c r="I45" s="101">
        <f>IF(F45=0,0,IF(F45&gt;tab!$A$702,0,IF(F45&lt;tab!$A$2,700,VLOOKUP(F45,tab!$A$2:$B$702,2,0))))</f>
        <v>0</v>
      </c>
      <c r="J45" s="141">
        <f>IF(G45=0,0,IF(G45&lt;tab!$M$1102,0,IF(G45&gt;tab!$M$2,700,VLOOKUP(G45,tab!$M$2:$N$1102,2,0))))</f>
        <v>0</v>
      </c>
      <c r="K45" s="132">
        <f>IF(H45=0,0,IF(H45&gt;tab!$P$502,0,IF(H45&lt;tab!$P$2,700,VLOOKUP(H45,tab!$P$2:$Q$502,2,0))))</f>
        <v>0</v>
      </c>
      <c r="L45" s="201">
        <f t="shared" si="4"/>
        <v>0</v>
      </c>
    </row>
    <row r="46" spans="1:12" ht="15" customHeight="1" x14ac:dyDescent="0.35">
      <c r="A46" s="2"/>
      <c r="B46" s="202">
        <f t="shared" si="3"/>
        <v>40</v>
      </c>
      <c r="C46" s="5"/>
      <c r="D46" s="5"/>
      <c r="E46" s="102" t="str">
        <f t="shared" si="2"/>
        <v/>
      </c>
      <c r="F46" s="72"/>
      <c r="G46" s="74"/>
      <c r="H46" s="135"/>
      <c r="I46" s="101">
        <f>IF(F46=0,0,IF(F46&gt;tab!$A$702,0,IF(F46&lt;tab!$A$2,700,VLOOKUP(F46,tab!$A$2:$B$702,2,0))))</f>
        <v>0</v>
      </c>
      <c r="J46" s="141">
        <f>IF(G46=0,0,IF(G46&lt;tab!$M$1102,0,IF(G46&gt;tab!$M$2,700,VLOOKUP(G46,tab!$M$2:$N$1102,2,0))))</f>
        <v>0</v>
      </c>
      <c r="K46" s="132">
        <f>IF(H46=0,0,IF(H46&gt;tab!$P$502,0,IF(H46&lt;tab!$P$2,700,VLOOKUP(H46,tab!$P$2:$Q$502,2,0))))</f>
        <v>0</v>
      </c>
      <c r="L46" s="201">
        <f t="shared" si="4"/>
        <v>0</v>
      </c>
    </row>
    <row r="47" spans="1:12" ht="15" customHeight="1" x14ac:dyDescent="0.35">
      <c r="B47" s="202">
        <f t="shared" si="3"/>
        <v>41</v>
      </c>
      <c r="C47" s="5"/>
      <c r="D47" s="5"/>
      <c r="E47" s="102" t="str">
        <f t="shared" si="2"/>
        <v/>
      </c>
      <c r="F47" s="72"/>
      <c r="G47" s="74"/>
      <c r="H47" s="135"/>
      <c r="I47" s="101">
        <f>IF(F47=0,0,IF(F47&gt;tab!$A$702,0,IF(F47&lt;tab!$A$2,700,VLOOKUP(F47,tab!$A$2:$B$702,2,0))))</f>
        <v>0</v>
      </c>
      <c r="J47" s="141">
        <f>IF(G47=0,0,IF(G47&lt;tab!$M$1102,0,IF(G47&gt;tab!$M$2,700,VLOOKUP(G47,tab!$M$2:$N$1102,2,0))))</f>
        <v>0</v>
      </c>
      <c r="K47" s="132">
        <f>IF(H47=0,0,IF(H47&gt;tab!$P$502,0,IF(H47&lt;tab!$P$2,700,VLOOKUP(H47,tab!$P$2:$Q$502,2,0))))</f>
        <v>0</v>
      </c>
      <c r="L47" s="201">
        <f t="shared" si="4"/>
        <v>0</v>
      </c>
    </row>
    <row r="48" spans="1:12" ht="15" customHeight="1" x14ac:dyDescent="0.35">
      <c r="B48" s="202">
        <f t="shared" si="3"/>
        <v>42</v>
      </c>
      <c r="C48" s="5"/>
      <c r="D48" s="5"/>
      <c r="E48" s="102" t="str">
        <f t="shared" si="2"/>
        <v/>
      </c>
      <c r="F48" s="72"/>
      <c r="G48" s="74"/>
      <c r="H48" s="135"/>
      <c r="I48" s="101">
        <f>IF(F48=0,0,IF(F48&gt;tab!$A$702,0,IF(F48&lt;tab!$A$2,700,VLOOKUP(F48,tab!$A$2:$B$702,2,0))))</f>
        <v>0</v>
      </c>
      <c r="J48" s="141">
        <f>IF(G48=0,0,IF(G48&lt;tab!$M$1102,0,IF(G48&gt;tab!$M$2,700,VLOOKUP(G48,tab!$M$2:$N$1102,2,0))))</f>
        <v>0</v>
      </c>
      <c r="K48" s="132">
        <f>IF(H48=0,0,IF(H48&gt;tab!$P$502,0,IF(H48&lt;tab!$P$2,700,VLOOKUP(H48,tab!$P$2:$Q$502,2,0))))</f>
        <v>0</v>
      </c>
      <c r="L48" s="201">
        <f t="shared" si="4"/>
        <v>0</v>
      </c>
    </row>
    <row r="49" spans="2:12" ht="15" customHeight="1" x14ac:dyDescent="0.35">
      <c r="B49" s="202">
        <f t="shared" si="3"/>
        <v>43</v>
      </c>
      <c r="C49" s="5"/>
      <c r="D49" s="5"/>
      <c r="E49" s="102" t="str">
        <f t="shared" si="2"/>
        <v/>
      </c>
      <c r="F49" s="72"/>
      <c r="G49" s="74"/>
      <c r="H49" s="135"/>
      <c r="I49" s="101">
        <f>IF(F49=0,0,IF(F49&gt;tab!$A$702,0,IF(F49&lt;tab!$A$2,700,VLOOKUP(F49,tab!$A$2:$B$702,2,0))))</f>
        <v>0</v>
      </c>
      <c r="J49" s="141">
        <f>IF(G49=0,0,IF(G49&lt;tab!$M$1102,0,IF(G49&gt;tab!$M$2,700,VLOOKUP(G49,tab!$M$2:$N$1102,2,0))))</f>
        <v>0</v>
      </c>
      <c r="K49" s="132">
        <f>IF(H49=0,0,IF(H49&gt;tab!$P$502,0,IF(H49&lt;tab!$P$2,700,VLOOKUP(H49,tab!$P$2:$Q$502,2,0))))</f>
        <v>0</v>
      </c>
      <c r="L49" s="201">
        <f t="shared" si="4"/>
        <v>0</v>
      </c>
    </row>
    <row r="50" spans="2:12" ht="15" customHeight="1" x14ac:dyDescent="0.35">
      <c r="B50" s="202">
        <f t="shared" si="3"/>
        <v>44</v>
      </c>
      <c r="C50" s="5"/>
      <c r="D50" s="5"/>
      <c r="E50" s="102" t="str">
        <f t="shared" si="2"/>
        <v/>
      </c>
      <c r="F50" s="72"/>
      <c r="G50" s="74"/>
      <c r="H50" s="135"/>
      <c r="I50" s="101">
        <f>IF(F50=0,0,IF(F50&gt;tab!$A$702,0,IF(F50&lt;tab!$A$2,700,VLOOKUP(F50,tab!$A$2:$B$702,2,0))))</f>
        <v>0</v>
      </c>
      <c r="J50" s="141">
        <f>IF(G50=0,0,IF(G50&lt;tab!$M$1102,0,IF(G50&gt;tab!$M$2,700,VLOOKUP(G50,tab!$M$2:$N$1102,2,0))))</f>
        <v>0</v>
      </c>
      <c r="K50" s="132">
        <f>IF(H50=0,0,IF(H50&gt;tab!$P$502,0,IF(H50&lt;tab!$P$2,700,VLOOKUP(H50,tab!$P$2:$Q$502,2,0))))</f>
        <v>0</v>
      </c>
      <c r="L50" s="201">
        <f t="shared" si="4"/>
        <v>0</v>
      </c>
    </row>
    <row r="51" spans="2:12" ht="15" customHeight="1" x14ac:dyDescent="0.35">
      <c r="B51" s="202">
        <f t="shared" si="3"/>
        <v>45</v>
      </c>
      <c r="C51" s="5"/>
      <c r="D51" s="5"/>
      <c r="E51" s="102" t="str">
        <f t="shared" si="2"/>
        <v/>
      </c>
      <c r="F51" s="72"/>
      <c r="G51" s="74"/>
      <c r="H51" s="135"/>
      <c r="I51" s="101">
        <f>IF(F51=0,0,IF(F51&gt;tab!$A$702,0,IF(F51&lt;tab!$A$2,700,VLOOKUP(F51,tab!$A$2:$B$702,2,0))))</f>
        <v>0</v>
      </c>
      <c r="J51" s="141">
        <f>IF(G51=0,0,IF(G51&lt;tab!$M$1102,0,IF(G51&gt;tab!$M$2,700,VLOOKUP(G51,tab!$M$2:$N$1102,2,0))))</f>
        <v>0</v>
      </c>
      <c r="K51" s="132">
        <f>IF(H51=0,0,IF(H51&gt;tab!$P$502,0,IF(H51&lt;tab!$P$2,700,VLOOKUP(H51,tab!$P$2:$Q$502,2,0))))</f>
        <v>0</v>
      </c>
      <c r="L51" s="201">
        <f t="shared" si="4"/>
        <v>0</v>
      </c>
    </row>
    <row r="52" spans="2:12" ht="15" customHeight="1" x14ac:dyDescent="0.35">
      <c r="B52" s="202">
        <f t="shared" si="3"/>
        <v>46</v>
      </c>
      <c r="C52" s="5"/>
      <c r="D52" s="5"/>
      <c r="E52" s="102" t="str">
        <f t="shared" si="2"/>
        <v/>
      </c>
      <c r="F52" s="72"/>
      <c r="G52" s="74"/>
      <c r="H52" s="135"/>
      <c r="I52" s="101">
        <f>IF(F52=0,0,IF(F52&gt;tab!$A$702,0,IF(F52&lt;tab!$A$2,700,VLOOKUP(F52,tab!$A$2:$B$702,2,0))))</f>
        <v>0</v>
      </c>
      <c r="J52" s="141">
        <f>IF(G52=0,0,IF(G52&lt;tab!$M$1102,0,IF(G52&gt;tab!$M$2,700,VLOOKUP(G52,tab!$M$2:$N$1102,2,0))))</f>
        <v>0</v>
      </c>
      <c r="K52" s="132">
        <f>IF(H52=0,0,IF(H52&gt;tab!$P$502,0,IF(H52&lt;tab!$P$2,700,VLOOKUP(H52,tab!$P$2:$Q$502,2,0))))</f>
        <v>0</v>
      </c>
      <c r="L52" s="201">
        <f t="shared" si="4"/>
        <v>0</v>
      </c>
    </row>
    <row r="53" spans="2:12" ht="15" customHeight="1" x14ac:dyDescent="0.35">
      <c r="B53" s="202">
        <f t="shared" si="3"/>
        <v>47</v>
      </c>
      <c r="C53" s="5"/>
      <c r="D53" s="5"/>
      <c r="E53" s="102" t="str">
        <f t="shared" si="2"/>
        <v/>
      </c>
      <c r="F53" s="72"/>
      <c r="G53" s="74"/>
      <c r="H53" s="135"/>
      <c r="I53" s="101">
        <f>IF(F53=0,0,IF(F53&gt;tab!$A$702,0,IF(F53&lt;tab!$A$2,700,VLOOKUP(F53,tab!$A$2:$B$702,2,0))))</f>
        <v>0</v>
      </c>
      <c r="J53" s="141">
        <f>IF(G53=0,0,IF(G53&lt;tab!$M$1102,0,IF(G53&gt;tab!$M$2,700,VLOOKUP(G53,tab!$M$2:$N$1102,2,0))))</f>
        <v>0</v>
      </c>
      <c r="K53" s="132">
        <f>IF(H53=0,0,IF(H53&gt;tab!$P$502,0,IF(H53&lt;tab!$P$2,700,VLOOKUP(H53,tab!$P$2:$Q$502,2,0))))</f>
        <v>0</v>
      </c>
      <c r="L53" s="201">
        <f t="shared" si="4"/>
        <v>0</v>
      </c>
    </row>
    <row r="54" spans="2:12" ht="15" customHeight="1" x14ac:dyDescent="0.35">
      <c r="B54" s="202">
        <f t="shared" si="3"/>
        <v>48</v>
      </c>
      <c r="C54" s="5"/>
      <c r="D54" s="5"/>
      <c r="E54" s="102" t="str">
        <f t="shared" si="2"/>
        <v/>
      </c>
      <c r="F54" s="72"/>
      <c r="G54" s="74"/>
      <c r="H54" s="135"/>
      <c r="I54" s="101">
        <f>IF(F54=0,0,IF(F54&gt;tab!$A$702,0,IF(F54&lt;tab!$A$2,700,VLOOKUP(F54,tab!$A$2:$B$702,2,0))))</f>
        <v>0</v>
      </c>
      <c r="J54" s="141">
        <f>IF(G54=0,0,IF(G54&lt;tab!$M$1102,0,IF(G54&gt;tab!$M$2,700,VLOOKUP(G54,tab!$M$2:$N$1102,2,0))))</f>
        <v>0</v>
      </c>
      <c r="K54" s="132">
        <f>IF(H54=0,0,IF(H54&gt;tab!$P$502,0,IF(H54&lt;tab!$P$2,700,VLOOKUP(H54,tab!$P$2:$Q$502,2,0))))</f>
        <v>0</v>
      </c>
      <c r="L54" s="201">
        <f t="shared" si="4"/>
        <v>0</v>
      </c>
    </row>
    <row r="55" spans="2:12" ht="15" customHeight="1" x14ac:dyDescent="0.35">
      <c r="B55" s="202">
        <f t="shared" si="3"/>
        <v>49</v>
      </c>
      <c r="C55" s="5"/>
      <c r="D55" s="5"/>
      <c r="E55" s="102" t="str">
        <f t="shared" si="2"/>
        <v/>
      </c>
      <c r="F55" s="72"/>
      <c r="G55" s="74"/>
      <c r="H55" s="135"/>
      <c r="I55" s="101">
        <f>IF(F55=0,0,IF(F55&gt;tab!$A$702,0,IF(F55&lt;tab!$A$2,700,VLOOKUP(F55,tab!$A$2:$B$702,2,0))))</f>
        <v>0</v>
      </c>
      <c r="J55" s="141">
        <f>IF(G55=0,0,IF(G55&lt;tab!$M$1102,0,IF(G55&gt;tab!$M$2,700,VLOOKUP(G55,tab!$M$2:$N$1102,2,0))))</f>
        <v>0</v>
      </c>
      <c r="K55" s="132">
        <f>IF(H55=0,0,IF(H55&gt;tab!$P$502,0,IF(H55&lt;tab!$P$2,700,VLOOKUP(H55,tab!$P$2:$Q$502,2,0))))</f>
        <v>0</v>
      </c>
      <c r="L55" s="201">
        <f t="shared" si="4"/>
        <v>0</v>
      </c>
    </row>
    <row r="56" spans="2:12" ht="15" customHeight="1" x14ac:dyDescent="0.35">
      <c r="B56" s="202">
        <f t="shared" si="3"/>
        <v>50</v>
      </c>
      <c r="C56" s="5"/>
      <c r="D56" s="5"/>
      <c r="E56" s="102" t="str">
        <f t="shared" si="2"/>
        <v/>
      </c>
      <c r="F56" s="72"/>
      <c r="G56" s="74"/>
      <c r="H56" s="135"/>
      <c r="I56" s="101">
        <f>IF(F56=0,0,IF(F56&gt;tab!$A$702,0,IF(F56&lt;tab!$A$2,700,VLOOKUP(F56,tab!$A$2:$B$702,2,0))))</f>
        <v>0</v>
      </c>
      <c r="J56" s="141">
        <f>IF(G56=0,0,IF(G56&lt;tab!$M$1102,0,IF(G56&gt;tab!$M$2,700,VLOOKUP(G56,tab!$M$2:$N$1102,2,0))))</f>
        <v>0</v>
      </c>
      <c r="K56" s="132">
        <f>IF(H56=0,0,IF(H56&gt;tab!$P$502,0,IF(H56&lt;tab!$P$2,700,VLOOKUP(H56,tab!$P$2:$Q$502,2,0))))</f>
        <v>0</v>
      </c>
      <c r="L56" s="201">
        <f t="shared" si="4"/>
        <v>0</v>
      </c>
    </row>
    <row r="57" spans="2:12" ht="15" customHeight="1" x14ac:dyDescent="0.35">
      <c r="B57" s="202">
        <f t="shared" si="3"/>
        <v>51</v>
      </c>
      <c r="C57" s="5"/>
      <c r="D57" s="5"/>
      <c r="E57" s="102" t="str">
        <f t="shared" si="2"/>
        <v/>
      </c>
      <c r="F57" s="72"/>
      <c r="G57" s="74"/>
      <c r="H57" s="135"/>
      <c r="I57" s="101">
        <f>IF(F57=0,0,IF(F57&gt;tab!$A$702,0,IF(F57&lt;tab!$A$2,700,VLOOKUP(F57,tab!$A$2:$B$702,2,0))))</f>
        <v>0</v>
      </c>
      <c r="J57" s="141">
        <f>IF(G57=0,0,IF(G57&lt;tab!$M$1102,0,IF(G57&gt;tab!$M$2,700,VLOOKUP(G57,tab!$M$2:$N$1102,2,0))))</f>
        <v>0</v>
      </c>
      <c r="K57" s="132">
        <f>IF(H57=0,0,IF(H57&gt;tab!$P$502,0,IF(H57&lt;tab!$P$2,700,VLOOKUP(H57,tab!$P$2:$Q$502,2,0))))</f>
        <v>0</v>
      </c>
      <c r="L57" s="201">
        <f t="shared" si="4"/>
        <v>0</v>
      </c>
    </row>
    <row r="58" spans="2:12" ht="15" customHeight="1" x14ac:dyDescent="0.35">
      <c r="B58" s="202">
        <f t="shared" si="3"/>
        <v>52</v>
      </c>
      <c r="C58" s="5"/>
      <c r="D58" s="5"/>
      <c r="E58" s="102" t="str">
        <f t="shared" si="2"/>
        <v/>
      </c>
      <c r="F58" s="72"/>
      <c r="G58" s="74"/>
      <c r="H58" s="135"/>
      <c r="I58" s="101">
        <f>IF(F58=0,0,IF(F58&gt;tab!$A$702,0,IF(F58&lt;tab!$A$2,700,VLOOKUP(F58,tab!$A$2:$B$702,2,0))))</f>
        <v>0</v>
      </c>
      <c r="J58" s="141">
        <f>IF(G58=0,0,IF(G58&lt;tab!$M$1102,0,IF(G58&gt;tab!$M$2,700,VLOOKUP(G58,tab!$M$2:$N$1102,2,0))))</f>
        <v>0</v>
      </c>
      <c r="K58" s="132">
        <f>IF(H58=0,0,IF(H58&gt;tab!$P$502,0,IF(H58&lt;tab!$P$2,700,VLOOKUP(H58,tab!$P$2:$Q$502,2,0))))</f>
        <v>0</v>
      </c>
      <c r="L58" s="201">
        <f t="shared" si="4"/>
        <v>0</v>
      </c>
    </row>
    <row r="59" spans="2:12" ht="15" customHeight="1" x14ac:dyDescent="0.35">
      <c r="B59" s="202">
        <f t="shared" si="3"/>
        <v>53</v>
      </c>
      <c r="C59" s="5"/>
      <c r="D59" s="5"/>
      <c r="E59" s="102" t="str">
        <f t="shared" si="2"/>
        <v/>
      </c>
      <c r="F59" s="72"/>
      <c r="G59" s="74"/>
      <c r="H59" s="135"/>
      <c r="I59" s="101">
        <f>IF(F59=0,0,IF(F59&gt;tab!$A$702,0,IF(F59&lt;tab!$A$2,700,VLOOKUP(F59,tab!$A$2:$B$702,2,0))))</f>
        <v>0</v>
      </c>
      <c r="J59" s="141">
        <f>IF(G59=0,0,IF(G59&lt;tab!$M$1102,0,IF(G59&gt;tab!$M$2,700,VLOOKUP(G59,tab!$M$2:$N$1102,2,0))))</f>
        <v>0</v>
      </c>
      <c r="K59" s="132">
        <f>IF(H59=0,0,IF(H59&gt;tab!$P$502,0,IF(H59&lt;tab!$P$2,700,VLOOKUP(H59,tab!$P$2:$Q$502,2,0))))</f>
        <v>0</v>
      </c>
      <c r="L59" s="201">
        <f t="shared" si="4"/>
        <v>0</v>
      </c>
    </row>
    <row r="60" spans="2:12" ht="15" customHeight="1" x14ac:dyDescent="0.35">
      <c r="B60" s="202">
        <f t="shared" si="3"/>
        <v>54</v>
      </c>
      <c r="C60" s="5"/>
      <c r="D60" s="5"/>
      <c r="E60" s="102" t="str">
        <f t="shared" si="2"/>
        <v/>
      </c>
      <c r="F60" s="72"/>
      <c r="G60" s="74"/>
      <c r="H60" s="135"/>
      <c r="I60" s="101">
        <f>IF(F60=0,0,IF(F60&gt;tab!$A$702,0,IF(F60&lt;tab!$A$2,700,VLOOKUP(F60,tab!$A$2:$B$702,2,0))))</f>
        <v>0</v>
      </c>
      <c r="J60" s="141">
        <f>IF(G60=0,0,IF(G60&lt;tab!$M$1102,0,IF(G60&gt;tab!$M$2,700,VLOOKUP(G60,tab!$M$2:$N$1102,2,0))))</f>
        <v>0</v>
      </c>
      <c r="K60" s="132">
        <f>IF(H60=0,0,IF(H60&gt;tab!$P$502,0,IF(H60&lt;tab!$P$2,700,VLOOKUP(H60,tab!$P$2:$Q$502,2,0))))</f>
        <v>0</v>
      </c>
      <c r="L60" s="201">
        <f t="shared" si="4"/>
        <v>0</v>
      </c>
    </row>
    <row r="61" spans="2:12" ht="15" customHeight="1" x14ac:dyDescent="0.35">
      <c r="B61" s="202">
        <f t="shared" si="3"/>
        <v>55</v>
      </c>
      <c r="C61" s="5"/>
      <c r="D61" s="5"/>
      <c r="E61" s="102" t="str">
        <f t="shared" si="2"/>
        <v/>
      </c>
      <c r="F61" s="72"/>
      <c r="G61" s="74"/>
      <c r="H61" s="135"/>
      <c r="I61" s="101">
        <f>IF(F61=0,0,IF(F61&gt;tab!$A$702,0,IF(F61&lt;tab!$A$2,700,VLOOKUP(F61,tab!$A$2:$B$702,2,0))))</f>
        <v>0</v>
      </c>
      <c r="J61" s="141">
        <f>IF(G61=0,0,IF(G61&lt;tab!$M$1102,0,IF(G61&gt;tab!$M$2,700,VLOOKUP(G61,tab!$M$2:$N$1102,2,0))))</f>
        <v>0</v>
      </c>
      <c r="K61" s="132">
        <f>IF(H61=0,0,IF(H61&gt;tab!$P$502,0,IF(H61&lt;tab!$P$2,700,VLOOKUP(H61,tab!$P$2:$Q$502,2,0))))</f>
        <v>0</v>
      </c>
      <c r="L61" s="201">
        <f t="shared" si="4"/>
        <v>0</v>
      </c>
    </row>
    <row r="62" spans="2:12" ht="15" customHeight="1" x14ac:dyDescent="0.35">
      <c r="B62" s="202">
        <f t="shared" si="3"/>
        <v>56</v>
      </c>
      <c r="C62" s="5"/>
      <c r="D62" s="5"/>
      <c r="E62" s="102" t="str">
        <f t="shared" si="2"/>
        <v/>
      </c>
      <c r="F62" s="72"/>
      <c r="G62" s="74"/>
      <c r="H62" s="135"/>
      <c r="I62" s="101">
        <f>IF(F62=0,0,IF(F62&gt;tab!$A$702,0,IF(F62&lt;tab!$A$2,700,VLOOKUP(F62,tab!$A$2:$B$702,2,0))))</f>
        <v>0</v>
      </c>
      <c r="J62" s="141">
        <f>IF(G62=0,0,IF(G62&lt;tab!$M$1102,0,IF(G62&gt;tab!$M$2,700,VLOOKUP(G62,tab!$M$2:$N$1102,2,0))))</f>
        <v>0</v>
      </c>
      <c r="K62" s="132">
        <f>IF(H62=0,0,IF(H62&gt;tab!$P$502,0,IF(H62&lt;tab!$P$2,700,VLOOKUP(H62,tab!$P$2:$Q$502,2,0))))</f>
        <v>0</v>
      </c>
      <c r="L62" s="201">
        <f t="shared" si="4"/>
        <v>0</v>
      </c>
    </row>
    <row r="63" spans="2:12" ht="15" customHeight="1" x14ac:dyDescent="0.35">
      <c r="B63" s="202">
        <f t="shared" si="3"/>
        <v>57</v>
      </c>
      <c r="C63" s="5"/>
      <c r="D63" s="5"/>
      <c r="E63" s="102" t="str">
        <f t="shared" si="2"/>
        <v/>
      </c>
      <c r="F63" s="72"/>
      <c r="G63" s="74"/>
      <c r="H63" s="135"/>
      <c r="I63" s="101">
        <f>IF(F63=0,0,IF(F63&gt;tab!$A$702,0,IF(F63&lt;tab!$A$2,700,VLOOKUP(F63,tab!$A$2:$B$702,2,0))))</f>
        <v>0</v>
      </c>
      <c r="J63" s="141">
        <f>IF(G63=0,0,IF(G63&lt;tab!$M$1102,0,IF(G63&gt;tab!$M$2,700,VLOOKUP(G63,tab!$M$2:$N$1102,2,0))))</f>
        <v>0</v>
      </c>
      <c r="K63" s="132">
        <f>IF(H63=0,0,IF(H63&gt;tab!$P$502,0,IF(H63&lt;tab!$P$2,700,VLOOKUP(H63,tab!$P$2:$Q$502,2,0))))</f>
        <v>0</v>
      </c>
      <c r="L63" s="201">
        <f t="shared" si="4"/>
        <v>0</v>
      </c>
    </row>
    <row r="64" spans="2:12" ht="15" customHeight="1" x14ac:dyDescent="0.35">
      <c r="B64" s="202">
        <f t="shared" si="3"/>
        <v>58</v>
      </c>
      <c r="C64" s="5"/>
      <c r="D64" s="5"/>
      <c r="E64" s="102" t="str">
        <f t="shared" si="2"/>
        <v/>
      </c>
      <c r="F64" s="72"/>
      <c r="G64" s="74"/>
      <c r="H64" s="135"/>
      <c r="I64" s="101">
        <f>IF(F64=0,0,IF(F64&gt;tab!$A$702,0,IF(F64&lt;tab!$A$2,700,VLOOKUP(F64,tab!$A$2:$B$702,2,0))))</f>
        <v>0</v>
      </c>
      <c r="J64" s="141">
        <f>IF(G64=0,0,IF(G64&lt;tab!$M$1102,0,IF(G64&gt;tab!$M$2,700,VLOOKUP(G64,tab!$M$2:$N$1102,2,0))))</f>
        <v>0</v>
      </c>
      <c r="K64" s="132">
        <f>IF(H64=0,0,IF(H64&gt;tab!$P$502,0,IF(H64&lt;tab!$P$2,700,VLOOKUP(H64,tab!$P$2:$Q$502,2,0))))</f>
        <v>0</v>
      </c>
      <c r="L64" s="201">
        <f t="shared" si="4"/>
        <v>0</v>
      </c>
    </row>
    <row r="65" spans="2:12" ht="15" customHeight="1" x14ac:dyDescent="0.35">
      <c r="B65" s="202">
        <f t="shared" si="3"/>
        <v>59</v>
      </c>
      <c r="C65" s="5"/>
      <c r="D65" s="5"/>
      <c r="E65" s="102" t="str">
        <f t="shared" si="2"/>
        <v/>
      </c>
      <c r="F65" s="72"/>
      <c r="G65" s="74"/>
      <c r="H65" s="135"/>
      <c r="I65" s="101">
        <f>IF(F65=0,0,IF(F65&gt;tab!$A$702,0,IF(F65&lt;tab!$A$2,700,VLOOKUP(F65,tab!$A$2:$B$702,2,0))))</f>
        <v>0</v>
      </c>
      <c r="J65" s="141">
        <f>IF(G65=0,0,IF(G65&lt;tab!$M$1102,0,IF(G65&gt;tab!$M$2,700,VLOOKUP(G65,tab!$M$2:$N$1102,2,0))))</f>
        <v>0</v>
      </c>
      <c r="K65" s="132">
        <f>IF(H65=0,0,IF(H65&gt;tab!$P$502,0,IF(H65&lt;tab!$P$2,700,VLOOKUP(H65,tab!$P$2:$Q$502,2,0))))</f>
        <v>0</v>
      </c>
      <c r="L65" s="201">
        <f t="shared" si="4"/>
        <v>0</v>
      </c>
    </row>
    <row r="66" spans="2:12" ht="15" customHeight="1" x14ac:dyDescent="0.35">
      <c r="B66" s="202">
        <f t="shared" si="3"/>
        <v>60</v>
      </c>
      <c r="C66" s="5"/>
      <c r="D66" s="5"/>
      <c r="E66" s="102" t="str">
        <f t="shared" si="2"/>
        <v/>
      </c>
      <c r="F66" s="72"/>
      <c r="G66" s="74"/>
      <c r="H66" s="135"/>
      <c r="I66" s="101">
        <f>IF(F66=0,0,IF(F66&gt;tab!$A$702,0,IF(F66&lt;tab!$A$2,700,VLOOKUP(F66,tab!$A$2:$B$702,2,0))))</f>
        <v>0</v>
      </c>
      <c r="J66" s="141">
        <f>IF(G66=0,0,IF(G66&lt;tab!$M$1102,0,IF(G66&gt;tab!$M$2,700,VLOOKUP(G66,tab!$M$2:$N$1102,2,0))))</f>
        <v>0</v>
      </c>
      <c r="K66" s="132">
        <f>IF(H66=0,0,IF(H66&gt;tab!$P$502,0,IF(H66&lt;tab!$P$2,700,VLOOKUP(H66,tab!$P$2:$Q$502,2,0))))</f>
        <v>0</v>
      </c>
      <c r="L66" s="201">
        <f t="shared" si="4"/>
        <v>0</v>
      </c>
    </row>
    <row r="67" spans="2:12" ht="15" customHeight="1" x14ac:dyDescent="0.35">
      <c r="B67" s="202">
        <f t="shared" si="3"/>
        <v>61</v>
      </c>
      <c r="C67" s="5"/>
      <c r="D67" s="5"/>
      <c r="E67" s="102" t="str">
        <f t="shared" si="2"/>
        <v/>
      </c>
      <c r="F67" s="72"/>
      <c r="G67" s="74"/>
      <c r="H67" s="135"/>
      <c r="I67" s="101">
        <f>IF(F67=0,0,IF(F67&gt;tab!$A$702,0,IF(F67&lt;tab!$A$2,700,VLOOKUP(F67,tab!$A$2:$B$702,2,0))))</f>
        <v>0</v>
      </c>
      <c r="J67" s="141">
        <f>IF(G67=0,0,IF(G67&lt;tab!$M$1102,0,IF(G67&gt;tab!$M$2,700,VLOOKUP(G67,tab!$M$2:$N$1102,2,0))))</f>
        <v>0</v>
      </c>
      <c r="K67" s="132">
        <f>IF(H67=0,0,IF(H67&gt;tab!$P$502,0,IF(H67&lt;tab!$P$2,700,VLOOKUP(H67,tab!$P$2:$Q$502,2,0))))</f>
        <v>0</v>
      </c>
      <c r="L67" s="201">
        <f t="shared" si="4"/>
        <v>0</v>
      </c>
    </row>
    <row r="68" spans="2:12" ht="15" customHeight="1" x14ac:dyDescent="0.35">
      <c r="B68" s="202">
        <f t="shared" si="3"/>
        <v>62</v>
      </c>
      <c r="C68" s="5"/>
      <c r="D68" s="5"/>
      <c r="E68" s="102" t="str">
        <f t="shared" si="2"/>
        <v/>
      </c>
      <c r="F68" s="72"/>
      <c r="G68" s="74"/>
      <c r="H68" s="135"/>
      <c r="I68" s="101">
        <f>IF(F68=0,0,IF(F68&gt;tab!$A$702,0,IF(F68&lt;tab!$A$2,700,VLOOKUP(F68,tab!$A$2:$B$702,2,0))))</f>
        <v>0</v>
      </c>
      <c r="J68" s="141">
        <f>IF(G68=0,0,IF(G68&lt;tab!$M$1102,0,IF(G68&gt;tab!$M$2,700,VLOOKUP(G68,tab!$M$2:$N$1102,2,0))))</f>
        <v>0</v>
      </c>
      <c r="K68" s="132">
        <f>IF(H68=0,0,IF(H68&gt;tab!$P$502,0,IF(H68&lt;tab!$P$2,700,VLOOKUP(H68,tab!$P$2:$Q$502,2,0))))</f>
        <v>0</v>
      </c>
      <c r="L68" s="201">
        <f t="shared" si="4"/>
        <v>0</v>
      </c>
    </row>
    <row r="69" spans="2:12" ht="15" customHeight="1" x14ac:dyDescent="0.35">
      <c r="B69" s="202">
        <f t="shared" si="3"/>
        <v>63</v>
      </c>
      <c r="C69" s="5"/>
      <c r="D69" s="5"/>
      <c r="E69" s="102" t="str">
        <f t="shared" si="2"/>
        <v/>
      </c>
      <c r="F69" s="72"/>
      <c r="G69" s="74"/>
      <c r="H69" s="135"/>
      <c r="I69" s="101">
        <f>IF(F69=0,0,IF(F69&gt;tab!$A$702,0,IF(F69&lt;tab!$A$2,700,VLOOKUP(F69,tab!$A$2:$B$702,2,0))))</f>
        <v>0</v>
      </c>
      <c r="J69" s="141">
        <f>IF(G69=0,0,IF(G69&lt;tab!$M$1102,0,IF(G69&gt;tab!$M$2,700,VLOOKUP(G69,tab!$M$2:$N$1102,2,0))))</f>
        <v>0</v>
      </c>
      <c r="K69" s="132">
        <f>IF(H69=0,0,IF(H69&gt;tab!$P$502,0,IF(H69&lt;tab!$P$2,700,VLOOKUP(H69,tab!$P$2:$Q$502,2,0))))</f>
        <v>0</v>
      </c>
      <c r="L69" s="201">
        <f t="shared" si="4"/>
        <v>0</v>
      </c>
    </row>
    <row r="70" spans="2:12" ht="15" customHeight="1" x14ac:dyDescent="0.35">
      <c r="B70" s="202">
        <f t="shared" si="3"/>
        <v>64</v>
      </c>
      <c r="C70" s="5"/>
      <c r="D70" s="5"/>
      <c r="E70" s="102" t="str">
        <f t="shared" si="2"/>
        <v/>
      </c>
      <c r="F70" s="72"/>
      <c r="G70" s="74"/>
      <c r="H70" s="135"/>
      <c r="I70" s="101">
        <f>IF(F70=0,0,IF(F70&gt;tab!$A$702,0,IF(F70&lt;tab!$A$2,700,VLOOKUP(F70,tab!$A$2:$B$702,2,0))))</f>
        <v>0</v>
      </c>
      <c r="J70" s="141">
        <f>IF(G70=0,0,IF(G70&lt;tab!$M$1102,0,IF(G70&gt;tab!$M$2,700,VLOOKUP(G70,tab!$M$2:$N$1102,2,0))))</f>
        <v>0</v>
      </c>
      <c r="K70" s="132">
        <f>IF(H70=0,0,IF(H70&gt;tab!$P$502,0,IF(H70&lt;tab!$P$2,700,VLOOKUP(H70,tab!$P$2:$Q$502,2,0))))</f>
        <v>0</v>
      </c>
      <c r="L70" s="201">
        <f t="shared" si="4"/>
        <v>0</v>
      </c>
    </row>
    <row r="71" spans="2:12" ht="15" customHeight="1" x14ac:dyDescent="0.35">
      <c r="B71" s="202">
        <f t="shared" ref="B71:B102" si="5">ROW(B65)</f>
        <v>65</v>
      </c>
      <c r="C71" s="5"/>
      <c r="D71" s="5"/>
      <c r="E71" s="102" t="str">
        <f t="shared" si="2"/>
        <v/>
      </c>
      <c r="F71" s="72"/>
      <c r="G71" s="74"/>
      <c r="H71" s="135"/>
      <c r="I71" s="101">
        <f>IF(F71=0,0,IF(F71&gt;tab!$A$702,0,IF(F71&lt;tab!$A$2,700,VLOOKUP(F71,tab!$A$2:$B$702,2,0))))</f>
        <v>0</v>
      </c>
      <c r="J71" s="141">
        <f>IF(G71=0,0,IF(G71&lt;tab!$M$1102,0,IF(G71&gt;tab!$M$2,700,VLOOKUP(G71,tab!$M$2:$N$1102,2,0))))</f>
        <v>0</v>
      </c>
      <c r="K71" s="132">
        <f>IF(H71=0,0,IF(H71&gt;tab!$P$502,0,IF(H71&lt;tab!$P$2,700,VLOOKUP(H71,tab!$P$2:$Q$502,2,0))))</f>
        <v>0</v>
      </c>
      <c r="L71" s="201">
        <f t="shared" ref="L71:L102" si="6">SUM(I71:K71)</f>
        <v>0</v>
      </c>
    </row>
    <row r="72" spans="2:12" ht="15" customHeight="1" x14ac:dyDescent="0.35">
      <c r="B72" s="202">
        <f t="shared" si="5"/>
        <v>66</v>
      </c>
      <c r="C72" s="5"/>
      <c r="D72" s="5"/>
      <c r="E72" s="102" t="str">
        <f t="shared" ref="E72:E106" si="7">IF(C72="","",IF($L$2="copii 2",2008,IF($L$2="copii 3",2009,"")))</f>
        <v/>
      </c>
      <c r="F72" s="72"/>
      <c r="G72" s="74"/>
      <c r="H72" s="135"/>
      <c r="I72" s="101">
        <f>IF(F72=0,0,IF(F72&gt;tab!$A$702,0,IF(F72&lt;tab!$A$2,700,VLOOKUP(F72,tab!$A$2:$B$702,2,0))))</f>
        <v>0</v>
      </c>
      <c r="J72" s="141">
        <f>IF(G72=0,0,IF(G72&lt;tab!$M$1102,0,IF(G72&gt;tab!$M$2,700,VLOOKUP(G72,tab!$M$2:$N$1102,2,0))))</f>
        <v>0</v>
      </c>
      <c r="K72" s="132">
        <f>IF(H72=0,0,IF(H72&gt;tab!$P$502,0,IF(H72&lt;tab!$P$2,700,VLOOKUP(H72,tab!$P$2:$Q$502,2,0))))</f>
        <v>0</v>
      </c>
      <c r="L72" s="201">
        <f t="shared" si="6"/>
        <v>0</v>
      </c>
    </row>
    <row r="73" spans="2:12" ht="15" customHeight="1" x14ac:dyDescent="0.35">
      <c r="B73" s="202">
        <f t="shared" si="5"/>
        <v>67</v>
      </c>
      <c r="C73" s="5"/>
      <c r="D73" s="5"/>
      <c r="E73" s="102" t="str">
        <f t="shared" si="7"/>
        <v/>
      </c>
      <c r="F73" s="72"/>
      <c r="G73" s="74"/>
      <c r="H73" s="135"/>
      <c r="I73" s="101">
        <f>IF(F73=0,0,IF(F73&gt;tab!$A$702,0,IF(F73&lt;tab!$A$2,700,VLOOKUP(F73,tab!$A$2:$B$702,2,0))))</f>
        <v>0</v>
      </c>
      <c r="J73" s="141">
        <f>IF(G73=0,0,IF(G73&lt;tab!$M$1102,0,IF(G73&gt;tab!$M$2,700,VLOOKUP(G73,tab!$M$2:$N$1102,2,0))))</f>
        <v>0</v>
      </c>
      <c r="K73" s="132">
        <f>IF(H73=0,0,IF(H73&gt;tab!$P$502,0,IF(H73&lt;tab!$P$2,700,VLOOKUP(H73,tab!$P$2:$Q$502,2,0))))</f>
        <v>0</v>
      </c>
      <c r="L73" s="201">
        <f t="shared" si="6"/>
        <v>0</v>
      </c>
    </row>
    <row r="74" spans="2:12" ht="15" customHeight="1" x14ac:dyDescent="0.35">
      <c r="B74" s="202">
        <f t="shared" si="5"/>
        <v>68</v>
      </c>
      <c r="C74" s="5"/>
      <c r="D74" s="5"/>
      <c r="E74" s="102" t="str">
        <f t="shared" si="7"/>
        <v/>
      </c>
      <c r="F74" s="72"/>
      <c r="G74" s="74"/>
      <c r="H74" s="135"/>
      <c r="I74" s="101">
        <f>IF(F74=0,0,IF(F74&gt;tab!$A$702,0,IF(F74&lt;tab!$A$2,700,VLOOKUP(F74,tab!$A$2:$B$702,2,0))))</f>
        <v>0</v>
      </c>
      <c r="J74" s="141">
        <f>IF(G74=0,0,IF(G74&lt;tab!$M$1102,0,IF(G74&gt;tab!$M$2,700,VLOOKUP(G74,tab!$M$2:$N$1102,2,0))))</f>
        <v>0</v>
      </c>
      <c r="K74" s="132">
        <f>IF(H74=0,0,IF(H74&gt;tab!$P$502,0,IF(H74&lt;tab!$P$2,700,VLOOKUP(H74,tab!$P$2:$Q$502,2,0))))</f>
        <v>0</v>
      </c>
      <c r="L74" s="201">
        <f t="shared" si="6"/>
        <v>0</v>
      </c>
    </row>
    <row r="75" spans="2:12" ht="15" customHeight="1" x14ac:dyDescent="0.35">
      <c r="B75" s="202">
        <f t="shared" si="5"/>
        <v>69</v>
      </c>
      <c r="C75" s="5"/>
      <c r="D75" s="5"/>
      <c r="E75" s="102" t="str">
        <f t="shared" si="7"/>
        <v/>
      </c>
      <c r="F75" s="72"/>
      <c r="G75" s="74"/>
      <c r="H75" s="135"/>
      <c r="I75" s="101">
        <f>IF(F75=0,0,IF(F75&gt;tab!$A$702,0,IF(F75&lt;tab!$A$2,700,VLOOKUP(F75,tab!$A$2:$B$702,2,0))))</f>
        <v>0</v>
      </c>
      <c r="J75" s="141">
        <f>IF(G75=0,0,IF(G75&lt;tab!$M$1102,0,IF(G75&gt;tab!$M$2,700,VLOOKUP(G75,tab!$M$2:$N$1102,2,0))))</f>
        <v>0</v>
      </c>
      <c r="K75" s="132">
        <f>IF(H75=0,0,IF(H75&gt;tab!$P$502,0,IF(H75&lt;tab!$P$2,700,VLOOKUP(H75,tab!$P$2:$Q$502,2,0))))</f>
        <v>0</v>
      </c>
      <c r="L75" s="201">
        <f t="shared" si="6"/>
        <v>0</v>
      </c>
    </row>
    <row r="76" spans="2:12" ht="15" customHeight="1" x14ac:dyDescent="0.35">
      <c r="B76" s="202">
        <f t="shared" si="5"/>
        <v>70</v>
      </c>
      <c r="C76" s="5"/>
      <c r="D76" s="5"/>
      <c r="E76" s="102" t="str">
        <f t="shared" si="7"/>
        <v/>
      </c>
      <c r="F76" s="72"/>
      <c r="G76" s="74"/>
      <c r="H76" s="135"/>
      <c r="I76" s="101">
        <f>IF(F76=0,0,IF(F76&gt;tab!$A$702,0,IF(F76&lt;tab!$A$2,700,VLOOKUP(F76,tab!$A$2:$B$702,2,0))))</f>
        <v>0</v>
      </c>
      <c r="J76" s="141">
        <f>IF(G76=0,0,IF(G76&lt;tab!$M$1102,0,IF(G76&gt;tab!$M$2,700,VLOOKUP(G76,tab!$M$2:$N$1102,2,0))))</f>
        <v>0</v>
      </c>
      <c r="K76" s="132">
        <f>IF(H76=0,0,IF(H76&gt;tab!$P$502,0,IF(H76&lt;tab!$P$2,700,VLOOKUP(H76,tab!$P$2:$Q$502,2,0))))</f>
        <v>0</v>
      </c>
      <c r="L76" s="201">
        <f t="shared" si="6"/>
        <v>0</v>
      </c>
    </row>
    <row r="77" spans="2:12" ht="15" customHeight="1" x14ac:dyDescent="0.35">
      <c r="B77" s="202">
        <f t="shared" si="5"/>
        <v>71</v>
      </c>
      <c r="C77" s="5"/>
      <c r="D77" s="5"/>
      <c r="E77" s="102" t="str">
        <f t="shared" si="7"/>
        <v/>
      </c>
      <c r="F77" s="72"/>
      <c r="G77" s="74"/>
      <c r="H77" s="135"/>
      <c r="I77" s="101">
        <f>IF(F77=0,0,IF(F77&gt;tab!$A$702,0,IF(F77&lt;tab!$A$2,700,VLOOKUP(F77,tab!$A$2:$B$702,2,0))))</f>
        <v>0</v>
      </c>
      <c r="J77" s="141">
        <f>IF(G77=0,0,IF(G77&lt;tab!$M$1102,0,IF(G77&gt;tab!$M$2,700,VLOOKUP(G77,tab!$M$2:$N$1102,2,0))))</f>
        <v>0</v>
      </c>
      <c r="K77" s="132">
        <f>IF(H77=0,0,IF(H77&gt;tab!$P$502,0,IF(H77&lt;tab!$P$2,700,VLOOKUP(H77,tab!$P$2:$Q$502,2,0))))</f>
        <v>0</v>
      </c>
      <c r="L77" s="201">
        <f t="shared" si="6"/>
        <v>0</v>
      </c>
    </row>
    <row r="78" spans="2:12" ht="15" customHeight="1" x14ac:dyDescent="0.35">
      <c r="B78" s="202">
        <f t="shared" si="5"/>
        <v>72</v>
      </c>
      <c r="C78" s="5"/>
      <c r="D78" s="5"/>
      <c r="E78" s="102" t="str">
        <f t="shared" si="7"/>
        <v/>
      </c>
      <c r="F78" s="72"/>
      <c r="G78" s="74"/>
      <c r="H78" s="135"/>
      <c r="I78" s="101">
        <f>IF(F78=0,0,IF(F78&gt;tab!$A$702,0,IF(F78&lt;tab!$A$2,700,VLOOKUP(F78,tab!$A$2:$B$702,2,0))))</f>
        <v>0</v>
      </c>
      <c r="J78" s="141">
        <f>IF(G78=0,0,IF(G78&lt;tab!$M$1102,0,IF(G78&gt;tab!$M$2,700,VLOOKUP(G78,tab!$M$2:$N$1102,2,0))))</f>
        <v>0</v>
      </c>
      <c r="K78" s="132">
        <f>IF(H78=0,0,IF(H78&gt;tab!$P$502,0,IF(H78&lt;tab!$P$2,700,VLOOKUP(H78,tab!$P$2:$Q$502,2,0))))</f>
        <v>0</v>
      </c>
      <c r="L78" s="201">
        <f t="shared" si="6"/>
        <v>0</v>
      </c>
    </row>
    <row r="79" spans="2:12" ht="15" customHeight="1" x14ac:dyDescent="0.35">
      <c r="B79" s="202">
        <f t="shared" si="5"/>
        <v>73</v>
      </c>
      <c r="C79" s="5"/>
      <c r="D79" s="5"/>
      <c r="E79" s="102" t="str">
        <f t="shared" si="7"/>
        <v/>
      </c>
      <c r="F79" s="72"/>
      <c r="G79" s="74"/>
      <c r="H79" s="135"/>
      <c r="I79" s="101">
        <f>IF(F79=0,0,IF(F79&gt;tab!$A$702,0,IF(F79&lt;tab!$A$2,700,VLOOKUP(F79,tab!$A$2:$B$702,2,0))))</f>
        <v>0</v>
      </c>
      <c r="J79" s="141">
        <f>IF(G79=0,0,IF(G79&lt;tab!$M$1102,0,IF(G79&gt;tab!$M$2,700,VLOOKUP(G79,tab!$M$2:$N$1102,2,0))))</f>
        <v>0</v>
      </c>
      <c r="K79" s="132">
        <f>IF(H79=0,0,IF(H79&gt;tab!$P$502,0,IF(H79&lt;tab!$P$2,700,VLOOKUP(H79,tab!$P$2:$Q$502,2,0))))</f>
        <v>0</v>
      </c>
      <c r="L79" s="201">
        <f t="shared" si="6"/>
        <v>0</v>
      </c>
    </row>
    <row r="80" spans="2:12" ht="15" customHeight="1" x14ac:dyDescent="0.35">
      <c r="B80" s="202">
        <f t="shared" si="5"/>
        <v>74</v>
      </c>
      <c r="C80" s="5"/>
      <c r="D80" s="5"/>
      <c r="E80" s="102" t="str">
        <f t="shared" si="7"/>
        <v/>
      </c>
      <c r="F80" s="72"/>
      <c r="G80" s="74"/>
      <c r="H80" s="135"/>
      <c r="I80" s="101">
        <f>IF(F80=0,0,IF(F80&gt;tab!$A$702,0,IF(F80&lt;tab!$A$2,700,VLOOKUP(F80,tab!$A$2:$B$702,2,0))))</f>
        <v>0</v>
      </c>
      <c r="J80" s="141">
        <f>IF(G80=0,0,IF(G80&lt;tab!$M$1102,0,IF(G80&gt;tab!$M$2,700,VLOOKUP(G80,tab!$M$2:$N$1102,2,0))))</f>
        <v>0</v>
      </c>
      <c r="K80" s="132">
        <f>IF(H80=0,0,IF(H80&gt;tab!$P$502,0,IF(H80&lt;tab!$P$2,700,VLOOKUP(H80,tab!$P$2:$Q$502,2,0))))</f>
        <v>0</v>
      </c>
      <c r="L80" s="201">
        <f t="shared" si="6"/>
        <v>0</v>
      </c>
    </row>
    <row r="81" spans="2:12" ht="15" customHeight="1" x14ac:dyDescent="0.35">
      <c r="B81" s="202">
        <f t="shared" si="5"/>
        <v>75</v>
      </c>
      <c r="C81" s="5"/>
      <c r="D81" s="5"/>
      <c r="E81" s="102" t="str">
        <f t="shared" si="7"/>
        <v/>
      </c>
      <c r="F81" s="72"/>
      <c r="G81" s="74"/>
      <c r="H81" s="135"/>
      <c r="I81" s="101">
        <f>IF(F81=0,0,IF(F81&gt;tab!$A$702,0,IF(F81&lt;tab!$A$2,700,VLOOKUP(F81,tab!$A$2:$B$702,2,0))))</f>
        <v>0</v>
      </c>
      <c r="J81" s="141">
        <f>IF(G81=0,0,IF(G81&lt;tab!$M$1102,0,IF(G81&gt;tab!$M$2,700,VLOOKUP(G81,tab!$M$2:$N$1102,2,0))))</f>
        <v>0</v>
      </c>
      <c r="K81" s="132">
        <f>IF(H81=0,0,IF(H81&gt;tab!$P$502,0,IF(H81&lt;tab!$P$2,700,VLOOKUP(H81,tab!$P$2:$Q$502,2,0))))</f>
        <v>0</v>
      </c>
      <c r="L81" s="201">
        <f t="shared" si="6"/>
        <v>0</v>
      </c>
    </row>
    <row r="82" spans="2:12" ht="15" customHeight="1" x14ac:dyDescent="0.35">
      <c r="B82" s="202">
        <f t="shared" si="5"/>
        <v>76</v>
      </c>
      <c r="C82" s="5"/>
      <c r="D82" s="5"/>
      <c r="E82" s="102" t="str">
        <f t="shared" si="7"/>
        <v/>
      </c>
      <c r="F82" s="72"/>
      <c r="G82" s="74"/>
      <c r="H82" s="135"/>
      <c r="I82" s="101">
        <f>IF(F82=0,0,IF(F82&gt;tab!$A$702,0,IF(F82&lt;tab!$A$2,700,VLOOKUP(F82,tab!$A$2:$B$702,2,0))))</f>
        <v>0</v>
      </c>
      <c r="J82" s="141">
        <f>IF(G82=0,0,IF(G82&lt;tab!$M$1102,0,IF(G82&gt;tab!$M$2,700,VLOOKUP(G82,tab!$M$2:$N$1102,2,0))))</f>
        <v>0</v>
      </c>
      <c r="K82" s="132">
        <f>IF(H82=0,0,IF(H82&gt;tab!$P$502,0,IF(H82&lt;tab!$P$2,700,VLOOKUP(H82,tab!$P$2:$Q$502,2,0))))</f>
        <v>0</v>
      </c>
      <c r="L82" s="201">
        <f t="shared" si="6"/>
        <v>0</v>
      </c>
    </row>
    <row r="83" spans="2:12" ht="15" customHeight="1" x14ac:dyDescent="0.35">
      <c r="B83" s="202">
        <f t="shared" si="5"/>
        <v>77</v>
      </c>
      <c r="C83" s="5"/>
      <c r="D83" s="5"/>
      <c r="E83" s="102" t="str">
        <f t="shared" si="7"/>
        <v/>
      </c>
      <c r="F83" s="72"/>
      <c r="G83" s="74"/>
      <c r="H83" s="135"/>
      <c r="I83" s="101">
        <f>IF(F83=0,0,IF(F83&gt;tab!$A$702,0,IF(F83&lt;tab!$A$2,700,VLOOKUP(F83,tab!$A$2:$B$702,2,0))))</f>
        <v>0</v>
      </c>
      <c r="J83" s="141">
        <f>IF(G83=0,0,IF(G83&lt;tab!$M$1102,0,IF(G83&gt;tab!$M$2,700,VLOOKUP(G83,tab!$M$2:$N$1102,2,0))))</f>
        <v>0</v>
      </c>
      <c r="K83" s="132">
        <f>IF(H83=0,0,IF(H83&gt;tab!$P$502,0,IF(H83&lt;tab!$P$2,700,VLOOKUP(H83,tab!$P$2:$Q$502,2,0))))</f>
        <v>0</v>
      </c>
      <c r="L83" s="201">
        <f t="shared" si="6"/>
        <v>0</v>
      </c>
    </row>
    <row r="84" spans="2:12" ht="15" customHeight="1" x14ac:dyDescent="0.35">
      <c r="B84" s="202">
        <f t="shared" si="5"/>
        <v>78</v>
      </c>
      <c r="C84" s="5"/>
      <c r="D84" s="5"/>
      <c r="E84" s="102" t="str">
        <f t="shared" si="7"/>
        <v/>
      </c>
      <c r="F84" s="72"/>
      <c r="G84" s="74"/>
      <c r="H84" s="135"/>
      <c r="I84" s="101">
        <f>IF(F84=0,0,IF(F84&gt;tab!$A$702,0,IF(F84&lt;tab!$A$2,700,VLOOKUP(F84,tab!$A$2:$B$702,2,0))))</f>
        <v>0</v>
      </c>
      <c r="J84" s="141">
        <f>IF(G84=0,0,IF(G84&lt;tab!$M$1102,0,IF(G84&gt;tab!$M$2,700,VLOOKUP(G84,tab!$M$2:$N$1102,2,0))))</f>
        <v>0</v>
      </c>
      <c r="K84" s="132">
        <f>IF(H84=0,0,IF(H84&gt;tab!$P$502,0,IF(H84&lt;tab!$P$2,700,VLOOKUP(H84,tab!$P$2:$Q$502,2,0))))</f>
        <v>0</v>
      </c>
      <c r="L84" s="201">
        <f t="shared" si="6"/>
        <v>0</v>
      </c>
    </row>
    <row r="85" spans="2:12" ht="15" customHeight="1" x14ac:dyDescent="0.35">
      <c r="B85" s="202">
        <f t="shared" si="5"/>
        <v>79</v>
      </c>
      <c r="C85" s="5"/>
      <c r="D85" s="5"/>
      <c r="E85" s="102" t="str">
        <f t="shared" si="7"/>
        <v/>
      </c>
      <c r="F85" s="72"/>
      <c r="G85" s="74"/>
      <c r="H85" s="135"/>
      <c r="I85" s="101">
        <f>IF(F85=0,0,IF(F85&gt;tab!$A$702,0,IF(F85&lt;tab!$A$2,700,VLOOKUP(F85,tab!$A$2:$B$702,2,0))))</f>
        <v>0</v>
      </c>
      <c r="J85" s="141">
        <f>IF(G85=0,0,IF(G85&lt;tab!$M$1102,0,IF(G85&gt;tab!$M$2,700,VLOOKUP(G85,tab!$M$2:$N$1102,2,0))))</f>
        <v>0</v>
      </c>
      <c r="K85" s="132">
        <f>IF(H85=0,0,IF(H85&gt;tab!$P$502,0,IF(H85&lt;tab!$P$2,700,VLOOKUP(H85,tab!$P$2:$Q$502,2,0))))</f>
        <v>0</v>
      </c>
      <c r="L85" s="201">
        <f t="shared" si="6"/>
        <v>0</v>
      </c>
    </row>
    <row r="86" spans="2:12" ht="15" customHeight="1" x14ac:dyDescent="0.35">
      <c r="B86" s="202">
        <f t="shared" si="5"/>
        <v>80</v>
      </c>
      <c r="C86" s="5"/>
      <c r="D86" s="5"/>
      <c r="E86" s="102" t="str">
        <f t="shared" si="7"/>
        <v/>
      </c>
      <c r="F86" s="72"/>
      <c r="G86" s="74"/>
      <c r="H86" s="135"/>
      <c r="I86" s="101">
        <f>IF(F86=0,0,IF(F86&gt;tab!$A$702,0,IF(F86&lt;tab!$A$2,700,VLOOKUP(F86,tab!$A$2:$B$702,2,0))))</f>
        <v>0</v>
      </c>
      <c r="J86" s="141">
        <f>IF(G86=0,0,IF(G86&lt;tab!$M$1102,0,IF(G86&gt;tab!$M$2,700,VLOOKUP(G86,tab!$M$2:$N$1102,2,0))))</f>
        <v>0</v>
      </c>
      <c r="K86" s="132">
        <f>IF(H86=0,0,IF(H86&gt;tab!$P$502,0,IF(H86&lt;tab!$P$2,700,VLOOKUP(H86,tab!$P$2:$Q$502,2,0))))</f>
        <v>0</v>
      </c>
      <c r="L86" s="201">
        <f t="shared" si="6"/>
        <v>0</v>
      </c>
    </row>
    <row r="87" spans="2:12" ht="15" customHeight="1" x14ac:dyDescent="0.35">
      <c r="B87" s="202">
        <f t="shared" si="5"/>
        <v>81</v>
      </c>
      <c r="C87" s="5"/>
      <c r="D87" s="5"/>
      <c r="E87" s="102" t="str">
        <f t="shared" si="7"/>
        <v/>
      </c>
      <c r="F87" s="72"/>
      <c r="G87" s="74"/>
      <c r="H87" s="135"/>
      <c r="I87" s="101">
        <f>IF(F87=0,0,IF(F87&gt;tab!$A$702,0,IF(F87&lt;tab!$A$2,700,VLOOKUP(F87,tab!$A$2:$B$702,2,0))))</f>
        <v>0</v>
      </c>
      <c r="J87" s="141">
        <f>IF(G87=0,0,IF(G87&lt;tab!$M$1102,0,IF(G87&gt;tab!$M$2,700,VLOOKUP(G87,tab!$M$2:$N$1102,2,0))))</f>
        <v>0</v>
      </c>
      <c r="K87" s="132">
        <f>IF(H87=0,0,IF(H87&gt;tab!$P$502,0,IF(H87&lt;tab!$P$2,700,VLOOKUP(H87,tab!$P$2:$Q$502,2,0))))</f>
        <v>0</v>
      </c>
      <c r="L87" s="201">
        <f t="shared" si="6"/>
        <v>0</v>
      </c>
    </row>
    <row r="88" spans="2:12" ht="15" customHeight="1" x14ac:dyDescent="0.35">
      <c r="B88" s="202">
        <f t="shared" si="5"/>
        <v>82</v>
      </c>
      <c r="C88" s="5"/>
      <c r="D88" s="5"/>
      <c r="E88" s="102" t="str">
        <f t="shared" si="7"/>
        <v/>
      </c>
      <c r="F88" s="72"/>
      <c r="G88" s="74"/>
      <c r="H88" s="135"/>
      <c r="I88" s="101">
        <f>IF(F88=0,0,IF(F88&gt;tab!$A$702,0,IF(F88&lt;tab!$A$2,700,VLOOKUP(F88,tab!$A$2:$B$702,2,0))))</f>
        <v>0</v>
      </c>
      <c r="J88" s="141">
        <f>IF(G88=0,0,IF(G88&lt;tab!$M$1102,0,IF(G88&gt;tab!$M$2,700,VLOOKUP(G88,tab!$M$2:$N$1102,2,0))))</f>
        <v>0</v>
      </c>
      <c r="K88" s="132">
        <f>IF(H88=0,0,IF(H88&gt;tab!$P$502,0,IF(H88&lt;tab!$P$2,700,VLOOKUP(H88,tab!$P$2:$Q$502,2,0))))</f>
        <v>0</v>
      </c>
      <c r="L88" s="201">
        <f t="shared" si="6"/>
        <v>0</v>
      </c>
    </row>
    <row r="89" spans="2:12" ht="15" customHeight="1" x14ac:dyDescent="0.35">
      <c r="B89" s="202">
        <f t="shared" si="5"/>
        <v>83</v>
      </c>
      <c r="C89" s="5"/>
      <c r="D89" s="5"/>
      <c r="E89" s="102" t="str">
        <f t="shared" si="7"/>
        <v/>
      </c>
      <c r="F89" s="72"/>
      <c r="G89" s="74"/>
      <c r="H89" s="135"/>
      <c r="I89" s="101">
        <f>IF(F89=0,0,IF(F89&gt;tab!$A$702,0,IF(F89&lt;tab!$A$2,700,VLOOKUP(F89,tab!$A$2:$B$702,2,0))))</f>
        <v>0</v>
      </c>
      <c r="J89" s="141">
        <f>IF(G89=0,0,IF(G89&lt;tab!$M$1102,0,IF(G89&gt;tab!$M$2,700,VLOOKUP(G89,tab!$M$2:$N$1102,2,0))))</f>
        <v>0</v>
      </c>
      <c r="K89" s="132">
        <f>IF(H89=0,0,IF(H89&gt;tab!$P$502,0,IF(H89&lt;tab!$P$2,700,VLOOKUP(H89,tab!$P$2:$Q$502,2,0))))</f>
        <v>0</v>
      </c>
      <c r="L89" s="201">
        <f t="shared" si="6"/>
        <v>0</v>
      </c>
    </row>
    <row r="90" spans="2:12" ht="15" customHeight="1" x14ac:dyDescent="0.35">
      <c r="B90" s="202">
        <f t="shared" si="5"/>
        <v>84</v>
      </c>
      <c r="C90" s="5"/>
      <c r="D90" s="5"/>
      <c r="E90" s="102" t="str">
        <f t="shared" si="7"/>
        <v/>
      </c>
      <c r="F90" s="72"/>
      <c r="G90" s="74"/>
      <c r="H90" s="135"/>
      <c r="I90" s="101">
        <f>IF(F90=0,0,IF(F90&gt;tab!$A$702,0,IF(F90&lt;tab!$A$2,700,VLOOKUP(F90,tab!$A$2:$B$702,2,0))))</f>
        <v>0</v>
      </c>
      <c r="J90" s="141">
        <f>IF(G90=0,0,IF(G90&lt;tab!$M$1102,0,IF(G90&gt;tab!$M$2,700,VLOOKUP(G90,tab!$M$2:$N$1102,2,0))))</f>
        <v>0</v>
      </c>
      <c r="K90" s="132">
        <f>IF(H90=0,0,IF(H90&gt;tab!$P$502,0,IF(H90&lt;tab!$P$2,700,VLOOKUP(H90,tab!$P$2:$Q$502,2,0))))</f>
        <v>0</v>
      </c>
      <c r="L90" s="201">
        <f t="shared" si="6"/>
        <v>0</v>
      </c>
    </row>
    <row r="91" spans="2:12" ht="15" customHeight="1" x14ac:dyDescent="0.35">
      <c r="B91" s="202">
        <f t="shared" si="5"/>
        <v>85</v>
      </c>
      <c r="C91" s="5"/>
      <c r="D91" s="5"/>
      <c r="E91" s="102" t="str">
        <f t="shared" si="7"/>
        <v/>
      </c>
      <c r="F91" s="72"/>
      <c r="G91" s="74"/>
      <c r="H91" s="135"/>
      <c r="I91" s="101">
        <f>IF(F91=0,0,IF(F91&gt;tab!$A$702,0,IF(F91&lt;tab!$A$2,700,VLOOKUP(F91,tab!$A$2:$B$702,2,0))))</f>
        <v>0</v>
      </c>
      <c r="J91" s="141">
        <f>IF(G91=0,0,IF(G91&lt;tab!$M$1102,0,IF(G91&gt;tab!$M$2,700,VLOOKUP(G91,tab!$M$2:$N$1102,2,0))))</f>
        <v>0</v>
      </c>
      <c r="K91" s="132">
        <f>IF(H91=0,0,IF(H91&gt;tab!$P$502,0,IF(H91&lt;tab!$P$2,700,VLOOKUP(H91,tab!$P$2:$Q$502,2,0))))</f>
        <v>0</v>
      </c>
      <c r="L91" s="201">
        <f t="shared" si="6"/>
        <v>0</v>
      </c>
    </row>
    <row r="92" spans="2:12" ht="15" customHeight="1" x14ac:dyDescent="0.35">
      <c r="B92" s="202">
        <f t="shared" si="5"/>
        <v>86</v>
      </c>
      <c r="C92" s="5"/>
      <c r="D92" s="5"/>
      <c r="E92" s="102" t="str">
        <f t="shared" si="7"/>
        <v/>
      </c>
      <c r="F92" s="72"/>
      <c r="G92" s="74"/>
      <c r="H92" s="135"/>
      <c r="I92" s="101">
        <f>IF(F92=0,0,IF(F92&gt;tab!$A$702,0,IF(F92&lt;tab!$A$2,700,VLOOKUP(F92,tab!$A$2:$B$702,2,0))))</f>
        <v>0</v>
      </c>
      <c r="J92" s="141">
        <f>IF(G92=0,0,IF(G92&lt;tab!$M$1102,0,IF(G92&gt;tab!$M$2,700,VLOOKUP(G92,tab!$M$2:$N$1102,2,0))))</f>
        <v>0</v>
      </c>
      <c r="K92" s="132">
        <f>IF(H92=0,0,IF(H92&gt;tab!$P$502,0,IF(H92&lt;tab!$P$2,700,VLOOKUP(H92,tab!$P$2:$Q$502,2,0))))</f>
        <v>0</v>
      </c>
      <c r="L92" s="201">
        <f t="shared" si="6"/>
        <v>0</v>
      </c>
    </row>
    <row r="93" spans="2:12" ht="15" customHeight="1" x14ac:dyDescent="0.35">
      <c r="B93" s="202">
        <f t="shared" si="5"/>
        <v>87</v>
      </c>
      <c r="C93" s="5"/>
      <c r="D93" s="5"/>
      <c r="E93" s="102" t="str">
        <f t="shared" si="7"/>
        <v/>
      </c>
      <c r="F93" s="72"/>
      <c r="G93" s="74"/>
      <c r="H93" s="135"/>
      <c r="I93" s="101">
        <f>IF(F93=0,0,IF(F93&gt;tab!$A$702,0,IF(F93&lt;tab!$A$2,700,VLOOKUP(F93,tab!$A$2:$B$702,2,0))))</f>
        <v>0</v>
      </c>
      <c r="J93" s="141">
        <f>IF(G93=0,0,IF(G93&lt;tab!$M$1102,0,IF(G93&gt;tab!$M$2,700,VLOOKUP(G93,tab!$M$2:$N$1102,2,0))))</f>
        <v>0</v>
      </c>
      <c r="K93" s="132">
        <f>IF(H93=0,0,IF(H93&gt;tab!$P$502,0,IF(H93&lt;tab!$P$2,700,VLOOKUP(H93,tab!$P$2:$Q$502,2,0))))</f>
        <v>0</v>
      </c>
      <c r="L93" s="201">
        <f t="shared" si="6"/>
        <v>0</v>
      </c>
    </row>
    <row r="94" spans="2:12" ht="15" customHeight="1" x14ac:dyDescent="0.35">
      <c r="B94" s="202">
        <f t="shared" si="5"/>
        <v>88</v>
      </c>
      <c r="C94" s="5"/>
      <c r="D94" s="5"/>
      <c r="E94" s="102" t="str">
        <f t="shared" si="7"/>
        <v/>
      </c>
      <c r="F94" s="72"/>
      <c r="G94" s="74"/>
      <c r="H94" s="135"/>
      <c r="I94" s="101">
        <f>IF(F94=0,0,IF(F94&gt;tab!$A$702,0,IF(F94&lt;tab!$A$2,700,VLOOKUP(F94,tab!$A$2:$B$702,2,0))))</f>
        <v>0</v>
      </c>
      <c r="J94" s="141">
        <f>IF(G94=0,0,IF(G94&lt;tab!$M$1102,0,IF(G94&gt;tab!$M$2,700,VLOOKUP(G94,tab!$M$2:$N$1102,2,0))))</f>
        <v>0</v>
      </c>
      <c r="K94" s="132">
        <f>IF(H94=0,0,IF(H94&gt;tab!$P$502,0,IF(H94&lt;tab!$P$2,700,VLOOKUP(H94,tab!$P$2:$Q$502,2,0))))</f>
        <v>0</v>
      </c>
      <c r="L94" s="201">
        <f t="shared" si="6"/>
        <v>0</v>
      </c>
    </row>
    <row r="95" spans="2:12" ht="15" customHeight="1" x14ac:dyDescent="0.35">
      <c r="B95" s="202">
        <f t="shared" si="5"/>
        <v>89</v>
      </c>
      <c r="C95" s="5"/>
      <c r="D95" s="5"/>
      <c r="E95" s="102" t="str">
        <f t="shared" si="7"/>
        <v/>
      </c>
      <c r="F95" s="72"/>
      <c r="G95" s="74"/>
      <c r="H95" s="135"/>
      <c r="I95" s="101">
        <f>IF(F95=0,0,IF(F95&gt;tab!$A$702,0,IF(F95&lt;tab!$A$2,700,VLOOKUP(F95,tab!$A$2:$B$702,2,0))))</f>
        <v>0</v>
      </c>
      <c r="J95" s="141">
        <f>IF(G95=0,0,IF(G95&lt;tab!$M$1102,0,IF(G95&gt;tab!$M$2,700,VLOOKUP(G95,tab!$M$2:$N$1102,2,0))))</f>
        <v>0</v>
      </c>
      <c r="K95" s="132">
        <f>IF(H95=0,0,IF(H95&gt;tab!$P$502,0,IF(H95&lt;tab!$P$2,700,VLOOKUP(H95,tab!$P$2:$Q$502,2,0))))</f>
        <v>0</v>
      </c>
      <c r="L95" s="201">
        <f t="shared" si="6"/>
        <v>0</v>
      </c>
    </row>
    <row r="96" spans="2:12" ht="15" customHeight="1" x14ac:dyDescent="0.35">
      <c r="B96" s="202">
        <f t="shared" si="5"/>
        <v>90</v>
      </c>
      <c r="C96" s="5"/>
      <c r="D96" s="5"/>
      <c r="E96" s="102" t="str">
        <f t="shared" si="7"/>
        <v/>
      </c>
      <c r="F96" s="72"/>
      <c r="G96" s="74"/>
      <c r="H96" s="135"/>
      <c r="I96" s="101">
        <f>IF(F96=0,0,IF(F96&gt;tab!$A$702,0,IF(F96&lt;tab!$A$2,700,VLOOKUP(F96,tab!$A$2:$B$702,2,0))))</f>
        <v>0</v>
      </c>
      <c r="J96" s="141">
        <f>IF(G96=0,0,IF(G96&lt;tab!$M$1102,0,IF(G96&gt;tab!$M$2,700,VLOOKUP(G96,tab!$M$2:$N$1102,2,0))))</f>
        <v>0</v>
      </c>
      <c r="K96" s="132">
        <f>IF(H96=0,0,IF(H96&gt;tab!$P$502,0,IF(H96&lt;tab!$P$2,700,VLOOKUP(H96,tab!$P$2:$Q$502,2,0))))</f>
        <v>0</v>
      </c>
      <c r="L96" s="201">
        <f t="shared" si="6"/>
        <v>0</v>
      </c>
    </row>
    <row r="97" spans="2:12" ht="15" customHeight="1" x14ac:dyDescent="0.35">
      <c r="B97" s="202">
        <f t="shared" si="5"/>
        <v>91</v>
      </c>
      <c r="C97" s="5"/>
      <c r="D97" s="5"/>
      <c r="E97" s="102" t="str">
        <f t="shared" si="7"/>
        <v/>
      </c>
      <c r="F97" s="72"/>
      <c r="G97" s="74"/>
      <c r="H97" s="135"/>
      <c r="I97" s="101">
        <f>IF(F97=0,0,IF(F97&gt;tab!$A$702,0,IF(F97&lt;tab!$A$2,700,VLOOKUP(F97,tab!$A$2:$B$702,2,0))))</f>
        <v>0</v>
      </c>
      <c r="J97" s="141">
        <f>IF(G97=0,0,IF(G97&lt;tab!$M$1102,0,IF(G97&gt;tab!$M$2,700,VLOOKUP(G97,tab!$M$2:$N$1102,2,0))))</f>
        <v>0</v>
      </c>
      <c r="K97" s="132">
        <f>IF(H97=0,0,IF(H97&gt;tab!$P$502,0,IF(H97&lt;tab!$P$2,700,VLOOKUP(H97,tab!$P$2:$Q$502,2,0))))</f>
        <v>0</v>
      </c>
      <c r="L97" s="201">
        <f t="shared" si="6"/>
        <v>0</v>
      </c>
    </row>
    <row r="98" spans="2:12" ht="15" customHeight="1" x14ac:dyDescent="0.35">
      <c r="B98" s="202">
        <f t="shared" si="5"/>
        <v>92</v>
      </c>
      <c r="C98" s="5"/>
      <c r="D98" s="5"/>
      <c r="E98" s="102" t="str">
        <f t="shared" si="7"/>
        <v/>
      </c>
      <c r="F98" s="72"/>
      <c r="G98" s="74"/>
      <c r="H98" s="135"/>
      <c r="I98" s="101">
        <f>IF(F98=0,0,IF(F98&gt;tab!$A$702,0,IF(F98&lt;tab!$A$2,700,VLOOKUP(F98,tab!$A$2:$B$702,2,0))))</f>
        <v>0</v>
      </c>
      <c r="J98" s="141">
        <f>IF(G98=0,0,IF(G98&lt;tab!$M$1102,0,IF(G98&gt;tab!$M$2,700,VLOOKUP(G98,tab!$M$2:$N$1102,2,0))))</f>
        <v>0</v>
      </c>
      <c r="K98" s="132">
        <f>IF(H98=0,0,IF(H98&gt;tab!$P$502,0,IF(H98&lt;tab!$P$2,700,VLOOKUP(H98,tab!$P$2:$Q$502,2,0))))</f>
        <v>0</v>
      </c>
      <c r="L98" s="201">
        <f t="shared" si="6"/>
        <v>0</v>
      </c>
    </row>
    <row r="99" spans="2:12" ht="15" customHeight="1" x14ac:dyDescent="0.35">
      <c r="B99" s="202">
        <f t="shared" si="5"/>
        <v>93</v>
      </c>
      <c r="C99" s="5"/>
      <c r="D99" s="5"/>
      <c r="E99" s="102" t="str">
        <f t="shared" si="7"/>
        <v/>
      </c>
      <c r="F99" s="72"/>
      <c r="G99" s="74"/>
      <c r="H99" s="135"/>
      <c r="I99" s="101">
        <f>IF(F99=0,0,IF(F99&gt;tab!$A$702,0,IF(F99&lt;tab!$A$2,700,VLOOKUP(F99,tab!$A$2:$B$702,2,0))))</f>
        <v>0</v>
      </c>
      <c r="J99" s="141">
        <f>IF(G99=0,0,IF(G99&lt;tab!$M$1102,0,IF(G99&gt;tab!$M$2,700,VLOOKUP(G99,tab!$M$2:$N$1102,2,0))))</f>
        <v>0</v>
      </c>
      <c r="K99" s="132">
        <f>IF(H99=0,0,IF(H99&gt;tab!$P$502,0,IF(H99&lt;tab!$P$2,700,VLOOKUP(H99,tab!$P$2:$Q$502,2,0))))</f>
        <v>0</v>
      </c>
      <c r="L99" s="201">
        <f t="shared" si="6"/>
        <v>0</v>
      </c>
    </row>
    <row r="100" spans="2:12" ht="15" customHeight="1" x14ac:dyDescent="0.35">
      <c r="B100" s="202">
        <f t="shared" si="5"/>
        <v>94</v>
      </c>
      <c r="C100" s="5"/>
      <c r="D100" s="5"/>
      <c r="E100" s="102" t="str">
        <f t="shared" si="7"/>
        <v/>
      </c>
      <c r="F100" s="72"/>
      <c r="G100" s="74"/>
      <c r="H100" s="135"/>
      <c r="I100" s="101">
        <f>IF(F100=0,0,IF(F100&gt;tab!$A$702,0,IF(F100&lt;tab!$A$2,700,VLOOKUP(F100,tab!$A$2:$B$702,2,0))))</f>
        <v>0</v>
      </c>
      <c r="J100" s="141">
        <f>IF(G100=0,0,IF(G100&lt;tab!$M$1102,0,IF(G100&gt;tab!$M$2,700,VLOOKUP(G100,tab!$M$2:$N$1102,2,0))))</f>
        <v>0</v>
      </c>
      <c r="K100" s="132">
        <f>IF(H100=0,0,IF(H100&gt;tab!$P$502,0,IF(H100&lt;tab!$P$2,700,VLOOKUP(H100,tab!$P$2:$Q$502,2,0))))</f>
        <v>0</v>
      </c>
      <c r="L100" s="201">
        <f t="shared" si="6"/>
        <v>0</v>
      </c>
    </row>
    <row r="101" spans="2:12" ht="15" customHeight="1" x14ac:dyDescent="0.35">
      <c r="B101" s="202">
        <f t="shared" si="5"/>
        <v>95</v>
      </c>
      <c r="C101" s="5"/>
      <c r="D101" s="5"/>
      <c r="E101" s="102" t="str">
        <f t="shared" si="7"/>
        <v/>
      </c>
      <c r="F101" s="72"/>
      <c r="G101" s="74"/>
      <c r="H101" s="135"/>
      <c r="I101" s="101">
        <f>IF(F101=0,0,IF(F101&gt;tab!$A$702,0,IF(F101&lt;tab!$A$2,700,VLOOKUP(F101,tab!$A$2:$B$702,2,0))))</f>
        <v>0</v>
      </c>
      <c r="J101" s="141">
        <f>IF(G101=0,0,IF(G101&lt;tab!$M$1102,0,IF(G101&gt;tab!$M$2,700,VLOOKUP(G101,tab!$M$2:$N$1102,2,0))))</f>
        <v>0</v>
      </c>
      <c r="K101" s="132">
        <f>IF(H101=0,0,IF(H101&gt;tab!$P$502,0,IF(H101&lt;tab!$P$2,700,VLOOKUP(H101,tab!$P$2:$Q$502,2,0))))</f>
        <v>0</v>
      </c>
      <c r="L101" s="201">
        <f t="shared" si="6"/>
        <v>0</v>
      </c>
    </row>
    <row r="102" spans="2:12" ht="15" customHeight="1" x14ac:dyDescent="0.35">
      <c r="B102" s="202">
        <f t="shared" si="5"/>
        <v>96</v>
      </c>
      <c r="C102" s="5"/>
      <c r="D102" s="5"/>
      <c r="E102" s="102" t="str">
        <f t="shared" si="7"/>
        <v/>
      </c>
      <c r="F102" s="72"/>
      <c r="G102" s="74"/>
      <c r="H102" s="135"/>
      <c r="I102" s="101">
        <f>IF(F102=0,0,IF(F102&gt;tab!$A$702,0,IF(F102&lt;tab!$A$2,700,VLOOKUP(F102,tab!$A$2:$B$702,2,0))))</f>
        <v>0</v>
      </c>
      <c r="J102" s="141">
        <f>IF(G102=0,0,IF(G102&lt;tab!$M$1102,0,IF(G102&gt;tab!$M$2,700,VLOOKUP(G102,tab!$M$2:$N$1102,2,0))))</f>
        <v>0</v>
      </c>
      <c r="K102" s="132">
        <f>IF(H102=0,0,IF(H102&gt;tab!$P$502,0,IF(H102&lt;tab!$P$2,700,VLOOKUP(H102,tab!$P$2:$Q$502,2,0))))</f>
        <v>0</v>
      </c>
      <c r="L102" s="201">
        <f t="shared" si="6"/>
        <v>0</v>
      </c>
    </row>
    <row r="103" spans="2:12" ht="15" customHeight="1" x14ac:dyDescent="0.35">
      <c r="B103" s="202">
        <f t="shared" ref="B103:B106" si="8">ROW(B97)</f>
        <v>97</v>
      </c>
      <c r="C103" s="5"/>
      <c r="D103" s="5"/>
      <c r="E103" s="102" t="str">
        <f t="shared" si="7"/>
        <v/>
      </c>
      <c r="F103" s="72"/>
      <c r="G103" s="74"/>
      <c r="H103" s="135"/>
      <c r="I103" s="101">
        <f>IF(F103=0,0,IF(F103&gt;tab!$A$702,0,IF(F103&lt;tab!$A$2,700,VLOOKUP(F103,tab!$A$2:$B$702,2,0))))</f>
        <v>0</v>
      </c>
      <c r="J103" s="141">
        <f>IF(G103=0,0,IF(G103&lt;tab!$M$1102,0,IF(G103&gt;tab!$M$2,700,VLOOKUP(G103,tab!$M$2:$N$1102,2,0))))</f>
        <v>0</v>
      </c>
      <c r="K103" s="132">
        <f>IF(H103=0,0,IF(H103&gt;tab!$P$502,0,IF(H103&lt;tab!$P$2,700,VLOOKUP(H103,tab!$P$2:$Q$502,2,0))))</f>
        <v>0</v>
      </c>
      <c r="L103" s="201">
        <f t="shared" ref="L103:L106" si="9">SUM(I103:K103)</f>
        <v>0</v>
      </c>
    </row>
    <row r="104" spans="2:12" ht="15" customHeight="1" x14ac:dyDescent="0.35">
      <c r="B104" s="202">
        <f t="shared" si="8"/>
        <v>98</v>
      </c>
      <c r="C104" s="5"/>
      <c r="D104" s="5"/>
      <c r="E104" s="102" t="str">
        <f t="shared" si="7"/>
        <v/>
      </c>
      <c r="F104" s="72"/>
      <c r="G104" s="74"/>
      <c r="H104" s="135"/>
      <c r="I104" s="101">
        <f>IF(F104=0,0,IF(F104&gt;tab!$A$702,0,IF(F104&lt;tab!$A$2,700,VLOOKUP(F104,tab!$A$2:$B$702,2,0))))</f>
        <v>0</v>
      </c>
      <c r="J104" s="141">
        <f>IF(G104=0,0,IF(G104&lt;tab!$M$1102,0,IF(G104&gt;tab!$M$2,700,VLOOKUP(G104,tab!$M$2:$N$1102,2,0))))</f>
        <v>0</v>
      </c>
      <c r="K104" s="132">
        <f>IF(H104=0,0,IF(H104&gt;tab!$P$502,0,IF(H104&lt;tab!$P$2,700,VLOOKUP(H104,tab!$P$2:$Q$502,2,0))))</f>
        <v>0</v>
      </c>
      <c r="L104" s="201">
        <f t="shared" si="9"/>
        <v>0</v>
      </c>
    </row>
    <row r="105" spans="2:12" ht="15" customHeight="1" x14ac:dyDescent="0.35">
      <c r="B105" s="202">
        <f t="shared" si="8"/>
        <v>99</v>
      </c>
      <c r="C105" s="5"/>
      <c r="D105" s="5"/>
      <c r="E105" s="102" t="str">
        <f t="shared" si="7"/>
        <v/>
      </c>
      <c r="F105" s="72"/>
      <c r="G105" s="74"/>
      <c r="H105" s="135"/>
      <c r="I105" s="101">
        <f>IF(F105=0,0,IF(F105&gt;tab!$A$702,0,IF(F105&lt;tab!$A$2,700,VLOOKUP(F105,tab!$A$2:$B$702,2,0))))</f>
        <v>0</v>
      </c>
      <c r="J105" s="141">
        <f>IF(G105=0,0,IF(G105&lt;tab!$M$1102,0,IF(G105&gt;tab!$M$2,700,VLOOKUP(G105,tab!$M$2:$N$1102,2,0))))</f>
        <v>0</v>
      </c>
      <c r="K105" s="132">
        <f>IF(H105=0,0,IF(H105&gt;tab!$P$502,0,IF(H105&lt;tab!$P$2,700,VLOOKUP(H105,tab!$P$2:$Q$502,2,0))))</f>
        <v>0</v>
      </c>
      <c r="L105" s="201">
        <f t="shared" si="9"/>
        <v>0</v>
      </c>
    </row>
    <row r="106" spans="2:12" ht="15" customHeight="1" x14ac:dyDescent="0.35">
      <c r="B106" s="202">
        <f t="shared" si="8"/>
        <v>100</v>
      </c>
      <c r="C106" s="5"/>
      <c r="D106" s="5"/>
      <c r="E106" s="102" t="str">
        <f t="shared" si="7"/>
        <v/>
      </c>
      <c r="F106" s="72"/>
      <c r="G106" s="74"/>
      <c r="H106" s="135"/>
      <c r="I106" s="101">
        <f>IF(F106=0,0,IF(F106&gt;tab!$A$702,0,IF(F106&lt;tab!$A$2,700,VLOOKUP(F106,tab!$A$2:$B$702,2,0))))</f>
        <v>0</v>
      </c>
      <c r="J106" s="141">
        <f>IF(G106=0,0,IF(G106&lt;tab!$M$1102,0,IF(G106&gt;tab!$M$2,700,VLOOKUP(G106,tab!$M$2:$N$1102,2,0))))</f>
        <v>0</v>
      </c>
      <c r="K106" s="132">
        <f>IF(H106=0,0,IF(H106&gt;tab!$P$502,0,IF(H106&lt;tab!$P$2,700,VLOOKUP(H106,tab!$P$2:$Q$502,2,0))))</f>
        <v>0</v>
      </c>
      <c r="L106" s="201">
        <f t="shared" si="9"/>
        <v>0</v>
      </c>
    </row>
  </sheetData>
  <sheetProtection algorithmName="SHA-512" hashValue="G+Lqf01P27AuDJDVssQ1sNniPJiIi9gu/1LgezAahicETSvxfrLVk3f6aCEy331USEScmGj4hzU62V2rNbiuSw==" saltValue="9gWJXPIly2BofviBLKGWGg==" spinCount="100000" sheet="1" selectLockedCells="1" sort="0" autoFilter="0"/>
  <protectedRanges>
    <protectedRange sqref="C7:D106" name="B3B"/>
    <protectedRange sqref="F6:G106 I6:J106" name="B3F"/>
    <protectedRange sqref="H6:H106" name="B1F_3"/>
    <protectedRange sqref="K6:K106" name="B1F_1_1"/>
    <protectedRange sqref="L6:L106" name="B1F_2_1"/>
    <protectedRange sqref="E7:E106" name="B1F_3_2_1"/>
    <protectedRange sqref="C6" name="B3B_1_1"/>
    <protectedRange sqref="D6" name="B3B_2"/>
    <protectedRange sqref="E6" name="B1F_3_2_1_2"/>
    <protectedRange sqref="B7:B106" name="B1F"/>
    <protectedRange sqref="B6" name="B3B_3"/>
  </protectedRanges>
  <autoFilter ref="F6:L6" xr:uid="{EEB1B16D-29E3-40A4-8642-E877E1D14B60}">
    <sortState ref="F7:L106">
      <sortCondition descending="1" ref="L6"/>
    </sortState>
  </autoFilter>
  <conditionalFormatting sqref="C7:D106">
    <cfRule type="notContainsBlanks" dxfId="66" priority="17">
      <formula>LEN(TRIM(C7))&gt;0</formula>
    </cfRule>
  </conditionalFormatting>
  <conditionalFormatting sqref="F11:F106">
    <cfRule type="containsBlanks" dxfId="65" priority="13" stopIfTrue="1">
      <formula>LEN(TRIM(F11))=0</formula>
    </cfRule>
    <cfRule type="cellIs" dxfId="64" priority="14" stopIfTrue="1" operator="notBetween">
      <formula>6</formula>
      <formula>13</formula>
    </cfRule>
  </conditionalFormatting>
  <conditionalFormatting sqref="G11:G106">
    <cfRule type="containsBlanks" dxfId="63" priority="11" stopIfTrue="1">
      <formula>LEN(TRIM(G11))=0</formula>
    </cfRule>
    <cfRule type="cellIs" dxfId="62" priority="12" stopIfTrue="1" operator="notBetween">
      <formula>3</formula>
      <formula>14</formula>
    </cfRule>
  </conditionalFormatting>
  <conditionalFormatting sqref="L2">
    <cfRule type="containsText" dxfId="61" priority="10" operator="containsText" text="alege">
      <formula>NOT(ISERROR(SEARCH("alege",L2)))</formula>
    </cfRule>
  </conditionalFormatting>
  <conditionalFormatting sqref="E7:E106">
    <cfRule type="notContainsBlanks" dxfId="60" priority="9">
      <formula>LEN(TRIM(E7))&gt;0</formula>
    </cfRule>
  </conditionalFormatting>
  <conditionalFormatting sqref="H7:H106">
    <cfRule type="containsBlanks" dxfId="59" priority="7" stopIfTrue="1">
      <formula>LEN(TRIM(H7))=0</formula>
    </cfRule>
  </conditionalFormatting>
  <conditionalFormatting sqref="F10">
    <cfRule type="containsBlanks" dxfId="35" priority="5" stopIfTrue="1">
      <formula>LEN(TRIM(F10))=0</formula>
    </cfRule>
    <cfRule type="cellIs" dxfId="34" priority="6" stopIfTrue="1" operator="notBetween">
      <formula>7.1</formula>
      <formula>14.1</formula>
    </cfRule>
  </conditionalFormatting>
  <conditionalFormatting sqref="F7:F9">
    <cfRule type="containsBlanks" dxfId="33" priority="3" stopIfTrue="1">
      <formula>LEN(TRIM(F7))=0</formula>
    </cfRule>
    <cfRule type="cellIs" dxfId="32" priority="4" stopIfTrue="1" operator="notBetween">
      <formula>7.1</formula>
      <formula>14.1</formula>
    </cfRule>
  </conditionalFormatting>
  <conditionalFormatting sqref="G7:G10">
    <cfRule type="containsBlanks" dxfId="27" priority="1" stopIfTrue="1">
      <formula>LEN(TRIM(G7))=0</formula>
    </cfRule>
    <cfRule type="cellIs" dxfId="26" priority="2" stopIfTrue="1" operator="notBetween">
      <formula>3</formula>
      <formula>14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stopIfTrue="1" operator="notBetween" id="{EE479D77-C84A-424A-B5AB-B981A8E25B4F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H7:H106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62F238-3F9F-48DC-85B1-9E940A69C669}">
          <x14:formula1>
            <xm:f>tab!$V$2:$V$4</xm:f>
          </x14:formula1>
          <xm:sqref>L2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A9186-C28D-494C-BA99-1750E95CB861}">
  <sheetPr>
    <tabColor theme="7" tint="0.79998168889431442"/>
  </sheetPr>
  <dimension ref="A2:L106"/>
  <sheetViews>
    <sheetView showGridLines="0" showRowColHeaders="0" workbookViewId="0">
      <selection activeCell="L2" sqref="L2"/>
    </sheetView>
  </sheetViews>
  <sheetFormatPr defaultRowHeight="14.5" x14ac:dyDescent="0.35"/>
  <cols>
    <col min="1" max="1" width="4.7265625" style="1" customWidth="1"/>
    <col min="2" max="2" width="4.7265625" style="42" customWidth="1"/>
    <col min="3" max="3" width="25.7265625" style="4" customWidth="1"/>
    <col min="4" max="4" width="20.7265625" style="4" customWidth="1"/>
    <col min="5" max="5" width="10.7265625" style="42" customWidth="1"/>
    <col min="6" max="7" width="10.7265625" style="4" customWidth="1"/>
    <col min="8" max="8" width="10.7265625" style="9" customWidth="1"/>
    <col min="9" max="10" width="10.7265625" style="3" customWidth="1"/>
    <col min="11" max="11" width="10.7265625" style="133" customWidth="1"/>
    <col min="12" max="12" width="10.7265625" style="77" customWidth="1"/>
    <col min="13" max="251" width="9.1796875" style="4"/>
    <col min="252" max="252" width="7" style="4" customWidth="1"/>
    <col min="253" max="253" width="20.54296875" style="4" customWidth="1"/>
    <col min="254" max="254" width="36.453125" style="4" customWidth="1"/>
    <col min="255" max="255" width="10.453125" style="4" customWidth="1"/>
    <col min="256" max="256" width="7.26953125" style="4" customWidth="1"/>
    <col min="257" max="257" width="10.26953125" style="4" customWidth="1"/>
    <col min="258" max="258" width="8" style="4" customWidth="1"/>
    <col min="259" max="259" width="10.26953125" style="4" customWidth="1"/>
    <col min="260" max="260" width="8.453125" style="4" customWidth="1"/>
    <col min="261" max="261" width="10.453125" style="4" customWidth="1"/>
    <col min="262" max="262" width="7.1796875" style="4" customWidth="1"/>
    <col min="263" max="263" width="10.26953125" style="4" customWidth="1"/>
    <col min="264" max="264" width="8.453125" style="4" customWidth="1"/>
    <col min="265" max="507" width="9.1796875" style="4"/>
    <col min="508" max="508" width="7" style="4" customWidth="1"/>
    <col min="509" max="509" width="20.54296875" style="4" customWidth="1"/>
    <col min="510" max="510" width="36.453125" style="4" customWidth="1"/>
    <col min="511" max="511" width="10.453125" style="4" customWidth="1"/>
    <col min="512" max="512" width="7.26953125" style="4" customWidth="1"/>
    <col min="513" max="513" width="10.26953125" style="4" customWidth="1"/>
    <col min="514" max="514" width="8" style="4" customWidth="1"/>
    <col min="515" max="515" width="10.26953125" style="4" customWidth="1"/>
    <col min="516" max="516" width="8.453125" style="4" customWidth="1"/>
    <col min="517" max="517" width="10.453125" style="4" customWidth="1"/>
    <col min="518" max="518" width="7.1796875" style="4" customWidth="1"/>
    <col min="519" max="519" width="10.26953125" style="4" customWidth="1"/>
    <col min="520" max="520" width="8.453125" style="4" customWidth="1"/>
    <col min="521" max="763" width="9.1796875" style="4"/>
    <col min="764" max="764" width="7" style="4" customWidth="1"/>
    <col min="765" max="765" width="20.54296875" style="4" customWidth="1"/>
    <col min="766" max="766" width="36.453125" style="4" customWidth="1"/>
    <col min="767" max="767" width="10.453125" style="4" customWidth="1"/>
    <col min="768" max="768" width="7.26953125" style="4" customWidth="1"/>
    <col min="769" max="769" width="10.26953125" style="4" customWidth="1"/>
    <col min="770" max="770" width="8" style="4" customWidth="1"/>
    <col min="771" max="771" width="10.26953125" style="4" customWidth="1"/>
    <col min="772" max="772" width="8.453125" style="4" customWidth="1"/>
    <col min="773" max="773" width="10.453125" style="4" customWidth="1"/>
    <col min="774" max="774" width="7.1796875" style="4" customWidth="1"/>
    <col min="775" max="775" width="10.26953125" style="4" customWidth="1"/>
    <col min="776" max="776" width="8.453125" style="4" customWidth="1"/>
    <col min="777" max="1019" width="9.1796875" style="4"/>
    <col min="1020" max="1020" width="7" style="4" customWidth="1"/>
    <col min="1021" max="1021" width="20.54296875" style="4" customWidth="1"/>
    <col min="1022" max="1022" width="36.453125" style="4" customWidth="1"/>
    <col min="1023" max="1023" width="10.453125" style="4" customWidth="1"/>
    <col min="1024" max="1024" width="7.26953125" style="4" customWidth="1"/>
    <col min="1025" max="1025" width="10.26953125" style="4" customWidth="1"/>
    <col min="1026" max="1026" width="8" style="4" customWidth="1"/>
    <col min="1027" max="1027" width="10.26953125" style="4" customWidth="1"/>
    <col min="1028" max="1028" width="8.453125" style="4" customWidth="1"/>
    <col min="1029" max="1029" width="10.453125" style="4" customWidth="1"/>
    <col min="1030" max="1030" width="7.1796875" style="4" customWidth="1"/>
    <col min="1031" max="1031" width="10.26953125" style="4" customWidth="1"/>
    <col min="1032" max="1032" width="8.453125" style="4" customWidth="1"/>
    <col min="1033" max="1275" width="9.1796875" style="4"/>
    <col min="1276" max="1276" width="7" style="4" customWidth="1"/>
    <col min="1277" max="1277" width="20.54296875" style="4" customWidth="1"/>
    <col min="1278" max="1278" width="36.453125" style="4" customWidth="1"/>
    <col min="1279" max="1279" width="10.453125" style="4" customWidth="1"/>
    <col min="1280" max="1280" width="7.26953125" style="4" customWidth="1"/>
    <col min="1281" max="1281" width="10.26953125" style="4" customWidth="1"/>
    <col min="1282" max="1282" width="8" style="4" customWidth="1"/>
    <col min="1283" max="1283" width="10.26953125" style="4" customWidth="1"/>
    <col min="1284" max="1284" width="8.453125" style="4" customWidth="1"/>
    <col min="1285" max="1285" width="10.453125" style="4" customWidth="1"/>
    <col min="1286" max="1286" width="7.1796875" style="4" customWidth="1"/>
    <col min="1287" max="1287" width="10.26953125" style="4" customWidth="1"/>
    <col min="1288" max="1288" width="8.453125" style="4" customWidth="1"/>
    <col min="1289" max="1531" width="9.1796875" style="4"/>
    <col min="1532" max="1532" width="7" style="4" customWidth="1"/>
    <col min="1533" max="1533" width="20.54296875" style="4" customWidth="1"/>
    <col min="1534" max="1534" width="36.453125" style="4" customWidth="1"/>
    <col min="1535" max="1535" width="10.453125" style="4" customWidth="1"/>
    <col min="1536" max="1536" width="7.26953125" style="4" customWidth="1"/>
    <col min="1537" max="1537" width="10.26953125" style="4" customWidth="1"/>
    <col min="1538" max="1538" width="8" style="4" customWidth="1"/>
    <col min="1539" max="1539" width="10.26953125" style="4" customWidth="1"/>
    <col min="1540" max="1540" width="8.453125" style="4" customWidth="1"/>
    <col min="1541" max="1541" width="10.453125" style="4" customWidth="1"/>
    <col min="1542" max="1542" width="7.1796875" style="4" customWidth="1"/>
    <col min="1543" max="1543" width="10.26953125" style="4" customWidth="1"/>
    <col min="1544" max="1544" width="8.453125" style="4" customWidth="1"/>
    <col min="1545" max="1787" width="9.1796875" style="4"/>
    <col min="1788" max="1788" width="7" style="4" customWidth="1"/>
    <col min="1789" max="1789" width="20.54296875" style="4" customWidth="1"/>
    <col min="1790" max="1790" width="36.453125" style="4" customWidth="1"/>
    <col min="1791" max="1791" width="10.453125" style="4" customWidth="1"/>
    <col min="1792" max="1792" width="7.26953125" style="4" customWidth="1"/>
    <col min="1793" max="1793" width="10.26953125" style="4" customWidth="1"/>
    <col min="1794" max="1794" width="8" style="4" customWidth="1"/>
    <col min="1795" max="1795" width="10.26953125" style="4" customWidth="1"/>
    <col min="1796" max="1796" width="8.453125" style="4" customWidth="1"/>
    <col min="1797" max="1797" width="10.453125" style="4" customWidth="1"/>
    <col min="1798" max="1798" width="7.1796875" style="4" customWidth="1"/>
    <col min="1799" max="1799" width="10.26953125" style="4" customWidth="1"/>
    <col min="1800" max="1800" width="8.453125" style="4" customWidth="1"/>
    <col min="1801" max="2043" width="9.1796875" style="4"/>
    <col min="2044" max="2044" width="7" style="4" customWidth="1"/>
    <col min="2045" max="2045" width="20.54296875" style="4" customWidth="1"/>
    <col min="2046" max="2046" width="36.453125" style="4" customWidth="1"/>
    <col min="2047" max="2047" width="10.453125" style="4" customWidth="1"/>
    <col min="2048" max="2048" width="7.26953125" style="4" customWidth="1"/>
    <col min="2049" max="2049" width="10.26953125" style="4" customWidth="1"/>
    <col min="2050" max="2050" width="8" style="4" customWidth="1"/>
    <col min="2051" max="2051" width="10.26953125" style="4" customWidth="1"/>
    <col min="2052" max="2052" width="8.453125" style="4" customWidth="1"/>
    <col min="2053" max="2053" width="10.453125" style="4" customWidth="1"/>
    <col min="2054" max="2054" width="7.1796875" style="4" customWidth="1"/>
    <col min="2055" max="2055" width="10.26953125" style="4" customWidth="1"/>
    <col min="2056" max="2056" width="8.453125" style="4" customWidth="1"/>
    <col min="2057" max="2299" width="9.1796875" style="4"/>
    <col min="2300" max="2300" width="7" style="4" customWidth="1"/>
    <col min="2301" max="2301" width="20.54296875" style="4" customWidth="1"/>
    <col min="2302" max="2302" width="36.453125" style="4" customWidth="1"/>
    <col min="2303" max="2303" width="10.453125" style="4" customWidth="1"/>
    <col min="2304" max="2304" width="7.26953125" style="4" customWidth="1"/>
    <col min="2305" max="2305" width="10.26953125" style="4" customWidth="1"/>
    <col min="2306" max="2306" width="8" style="4" customWidth="1"/>
    <col min="2307" max="2307" width="10.26953125" style="4" customWidth="1"/>
    <col min="2308" max="2308" width="8.453125" style="4" customWidth="1"/>
    <col min="2309" max="2309" width="10.453125" style="4" customWidth="1"/>
    <col min="2310" max="2310" width="7.1796875" style="4" customWidth="1"/>
    <col min="2311" max="2311" width="10.26953125" style="4" customWidth="1"/>
    <col min="2312" max="2312" width="8.453125" style="4" customWidth="1"/>
    <col min="2313" max="2555" width="9.1796875" style="4"/>
    <col min="2556" max="2556" width="7" style="4" customWidth="1"/>
    <col min="2557" max="2557" width="20.54296875" style="4" customWidth="1"/>
    <col min="2558" max="2558" width="36.453125" style="4" customWidth="1"/>
    <col min="2559" max="2559" width="10.453125" style="4" customWidth="1"/>
    <col min="2560" max="2560" width="7.26953125" style="4" customWidth="1"/>
    <col min="2561" max="2561" width="10.26953125" style="4" customWidth="1"/>
    <col min="2562" max="2562" width="8" style="4" customWidth="1"/>
    <col min="2563" max="2563" width="10.26953125" style="4" customWidth="1"/>
    <col min="2564" max="2564" width="8.453125" style="4" customWidth="1"/>
    <col min="2565" max="2565" width="10.453125" style="4" customWidth="1"/>
    <col min="2566" max="2566" width="7.1796875" style="4" customWidth="1"/>
    <col min="2567" max="2567" width="10.26953125" style="4" customWidth="1"/>
    <col min="2568" max="2568" width="8.453125" style="4" customWidth="1"/>
    <col min="2569" max="2811" width="9.1796875" style="4"/>
    <col min="2812" max="2812" width="7" style="4" customWidth="1"/>
    <col min="2813" max="2813" width="20.54296875" style="4" customWidth="1"/>
    <col min="2814" max="2814" width="36.453125" style="4" customWidth="1"/>
    <col min="2815" max="2815" width="10.453125" style="4" customWidth="1"/>
    <col min="2816" max="2816" width="7.26953125" style="4" customWidth="1"/>
    <col min="2817" max="2817" width="10.26953125" style="4" customWidth="1"/>
    <col min="2818" max="2818" width="8" style="4" customWidth="1"/>
    <col min="2819" max="2819" width="10.26953125" style="4" customWidth="1"/>
    <col min="2820" max="2820" width="8.453125" style="4" customWidth="1"/>
    <col min="2821" max="2821" width="10.453125" style="4" customWidth="1"/>
    <col min="2822" max="2822" width="7.1796875" style="4" customWidth="1"/>
    <col min="2823" max="2823" width="10.26953125" style="4" customWidth="1"/>
    <col min="2824" max="2824" width="8.453125" style="4" customWidth="1"/>
    <col min="2825" max="3067" width="9.1796875" style="4"/>
    <col min="3068" max="3068" width="7" style="4" customWidth="1"/>
    <col min="3069" max="3069" width="20.54296875" style="4" customWidth="1"/>
    <col min="3070" max="3070" width="36.453125" style="4" customWidth="1"/>
    <col min="3071" max="3071" width="10.453125" style="4" customWidth="1"/>
    <col min="3072" max="3072" width="7.26953125" style="4" customWidth="1"/>
    <col min="3073" max="3073" width="10.26953125" style="4" customWidth="1"/>
    <col min="3074" max="3074" width="8" style="4" customWidth="1"/>
    <col min="3075" max="3075" width="10.26953125" style="4" customWidth="1"/>
    <col min="3076" max="3076" width="8.453125" style="4" customWidth="1"/>
    <col min="3077" max="3077" width="10.453125" style="4" customWidth="1"/>
    <col min="3078" max="3078" width="7.1796875" style="4" customWidth="1"/>
    <col min="3079" max="3079" width="10.26953125" style="4" customWidth="1"/>
    <col min="3080" max="3080" width="8.453125" style="4" customWidth="1"/>
    <col min="3081" max="3323" width="9.1796875" style="4"/>
    <col min="3324" max="3324" width="7" style="4" customWidth="1"/>
    <col min="3325" max="3325" width="20.54296875" style="4" customWidth="1"/>
    <col min="3326" max="3326" width="36.453125" style="4" customWidth="1"/>
    <col min="3327" max="3327" width="10.453125" style="4" customWidth="1"/>
    <col min="3328" max="3328" width="7.26953125" style="4" customWidth="1"/>
    <col min="3329" max="3329" width="10.26953125" style="4" customWidth="1"/>
    <col min="3330" max="3330" width="8" style="4" customWidth="1"/>
    <col min="3331" max="3331" width="10.26953125" style="4" customWidth="1"/>
    <col min="3332" max="3332" width="8.453125" style="4" customWidth="1"/>
    <col min="3333" max="3333" width="10.453125" style="4" customWidth="1"/>
    <col min="3334" max="3334" width="7.1796875" style="4" customWidth="1"/>
    <col min="3335" max="3335" width="10.26953125" style="4" customWidth="1"/>
    <col min="3336" max="3336" width="8.453125" style="4" customWidth="1"/>
    <col min="3337" max="3579" width="9.1796875" style="4"/>
    <col min="3580" max="3580" width="7" style="4" customWidth="1"/>
    <col min="3581" max="3581" width="20.54296875" style="4" customWidth="1"/>
    <col min="3582" max="3582" width="36.453125" style="4" customWidth="1"/>
    <col min="3583" max="3583" width="10.453125" style="4" customWidth="1"/>
    <col min="3584" max="3584" width="7.26953125" style="4" customWidth="1"/>
    <col min="3585" max="3585" width="10.26953125" style="4" customWidth="1"/>
    <col min="3586" max="3586" width="8" style="4" customWidth="1"/>
    <col min="3587" max="3587" width="10.26953125" style="4" customWidth="1"/>
    <col min="3588" max="3588" width="8.453125" style="4" customWidth="1"/>
    <col min="3589" max="3589" width="10.453125" style="4" customWidth="1"/>
    <col min="3590" max="3590" width="7.1796875" style="4" customWidth="1"/>
    <col min="3591" max="3591" width="10.26953125" style="4" customWidth="1"/>
    <col min="3592" max="3592" width="8.453125" style="4" customWidth="1"/>
    <col min="3593" max="3835" width="9.1796875" style="4"/>
    <col min="3836" max="3836" width="7" style="4" customWidth="1"/>
    <col min="3837" max="3837" width="20.54296875" style="4" customWidth="1"/>
    <col min="3838" max="3838" width="36.453125" style="4" customWidth="1"/>
    <col min="3839" max="3839" width="10.453125" style="4" customWidth="1"/>
    <col min="3840" max="3840" width="7.26953125" style="4" customWidth="1"/>
    <col min="3841" max="3841" width="10.26953125" style="4" customWidth="1"/>
    <col min="3842" max="3842" width="8" style="4" customWidth="1"/>
    <col min="3843" max="3843" width="10.26953125" style="4" customWidth="1"/>
    <col min="3844" max="3844" width="8.453125" style="4" customWidth="1"/>
    <col min="3845" max="3845" width="10.453125" style="4" customWidth="1"/>
    <col min="3846" max="3846" width="7.1796875" style="4" customWidth="1"/>
    <col min="3847" max="3847" width="10.26953125" style="4" customWidth="1"/>
    <col min="3848" max="3848" width="8.453125" style="4" customWidth="1"/>
    <col min="3849" max="4091" width="9.1796875" style="4"/>
    <col min="4092" max="4092" width="7" style="4" customWidth="1"/>
    <col min="4093" max="4093" width="20.54296875" style="4" customWidth="1"/>
    <col min="4094" max="4094" width="36.453125" style="4" customWidth="1"/>
    <col min="4095" max="4095" width="10.453125" style="4" customWidth="1"/>
    <col min="4096" max="4096" width="7.26953125" style="4" customWidth="1"/>
    <col min="4097" max="4097" width="10.26953125" style="4" customWidth="1"/>
    <col min="4098" max="4098" width="8" style="4" customWidth="1"/>
    <col min="4099" max="4099" width="10.26953125" style="4" customWidth="1"/>
    <col min="4100" max="4100" width="8.453125" style="4" customWidth="1"/>
    <col min="4101" max="4101" width="10.453125" style="4" customWidth="1"/>
    <col min="4102" max="4102" width="7.1796875" style="4" customWidth="1"/>
    <col min="4103" max="4103" width="10.26953125" style="4" customWidth="1"/>
    <col min="4104" max="4104" width="8.453125" style="4" customWidth="1"/>
    <col min="4105" max="4347" width="9.1796875" style="4"/>
    <col min="4348" max="4348" width="7" style="4" customWidth="1"/>
    <col min="4349" max="4349" width="20.54296875" style="4" customWidth="1"/>
    <col min="4350" max="4350" width="36.453125" style="4" customWidth="1"/>
    <col min="4351" max="4351" width="10.453125" style="4" customWidth="1"/>
    <col min="4352" max="4352" width="7.26953125" style="4" customWidth="1"/>
    <col min="4353" max="4353" width="10.26953125" style="4" customWidth="1"/>
    <col min="4354" max="4354" width="8" style="4" customWidth="1"/>
    <col min="4355" max="4355" width="10.26953125" style="4" customWidth="1"/>
    <col min="4356" max="4356" width="8.453125" style="4" customWidth="1"/>
    <col min="4357" max="4357" width="10.453125" style="4" customWidth="1"/>
    <col min="4358" max="4358" width="7.1796875" style="4" customWidth="1"/>
    <col min="4359" max="4359" width="10.26953125" style="4" customWidth="1"/>
    <col min="4360" max="4360" width="8.453125" style="4" customWidth="1"/>
    <col min="4361" max="4603" width="9.1796875" style="4"/>
    <col min="4604" max="4604" width="7" style="4" customWidth="1"/>
    <col min="4605" max="4605" width="20.54296875" style="4" customWidth="1"/>
    <col min="4606" max="4606" width="36.453125" style="4" customWidth="1"/>
    <col min="4607" max="4607" width="10.453125" style="4" customWidth="1"/>
    <col min="4608" max="4608" width="7.26953125" style="4" customWidth="1"/>
    <col min="4609" max="4609" width="10.26953125" style="4" customWidth="1"/>
    <col min="4610" max="4610" width="8" style="4" customWidth="1"/>
    <col min="4611" max="4611" width="10.26953125" style="4" customWidth="1"/>
    <col min="4612" max="4612" width="8.453125" style="4" customWidth="1"/>
    <col min="4613" max="4613" width="10.453125" style="4" customWidth="1"/>
    <col min="4614" max="4614" width="7.1796875" style="4" customWidth="1"/>
    <col min="4615" max="4615" width="10.26953125" style="4" customWidth="1"/>
    <col min="4616" max="4616" width="8.453125" style="4" customWidth="1"/>
    <col min="4617" max="4859" width="9.1796875" style="4"/>
    <col min="4860" max="4860" width="7" style="4" customWidth="1"/>
    <col min="4861" max="4861" width="20.54296875" style="4" customWidth="1"/>
    <col min="4862" max="4862" width="36.453125" style="4" customWidth="1"/>
    <col min="4863" max="4863" width="10.453125" style="4" customWidth="1"/>
    <col min="4864" max="4864" width="7.26953125" style="4" customWidth="1"/>
    <col min="4865" max="4865" width="10.26953125" style="4" customWidth="1"/>
    <col min="4866" max="4866" width="8" style="4" customWidth="1"/>
    <col min="4867" max="4867" width="10.26953125" style="4" customWidth="1"/>
    <col min="4868" max="4868" width="8.453125" style="4" customWidth="1"/>
    <col min="4869" max="4869" width="10.453125" style="4" customWidth="1"/>
    <col min="4870" max="4870" width="7.1796875" style="4" customWidth="1"/>
    <col min="4871" max="4871" width="10.26953125" style="4" customWidth="1"/>
    <col min="4872" max="4872" width="8.453125" style="4" customWidth="1"/>
    <col min="4873" max="5115" width="9.1796875" style="4"/>
    <col min="5116" max="5116" width="7" style="4" customWidth="1"/>
    <col min="5117" max="5117" width="20.54296875" style="4" customWidth="1"/>
    <col min="5118" max="5118" width="36.453125" style="4" customWidth="1"/>
    <col min="5119" max="5119" width="10.453125" style="4" customWidth="1"/>
    <col min="5120" max="5120" width="7.26953125" style="4" customWidth="1"/>
    <col min="5121" max="5121" width="10.26953125" style="4" customWidth="1"/>
    <col min="5122" max="5122" width="8" style="4" customWidth="1"/>
    <col min="5123" max="5123" width="10.26953125" style="4" customWidth="1"/>
    <col min="5124" max="5124" width="8.453125" style="4" customWidth="1"/>
    <col min="5125" max="5125" width="10.453125" style="4" customWidth="1"/>
    <col min="5126" max="5126" width="7.1796875" style="4" customWidth="1"/>
    <col min="5127" max="5127" width="10.26953125" style="4" customWidth="1"/>
    <col min="5128" max="5128" width="8.453125" style="4" customWidth="1"/>
    <col min="5129" max="5371" width="9.1796875" style="4"/>
    <col min="5372" max="5372" width="7" style="4" customWidth="1"/>
    <col min="5373" max="5373" width="20.54296875" style="4" customWidth="1"/>
    <col min="5374" max="5374" width="36.453125" style="4" customWidth="1"/>
    <col min="5375" max="5375" width="10.453125" style="4" customWidth="1"/>
    <col min="5376" max="5376" width="7.26953125" style="4" customWidth="1"/>
    <col min="5377" max="5377" width="10.26953125" style="4" customWidth="1"/>
    <col min="5378" max="5378" width="8" style="4" customWidth="1"/>
    <col min="5379" max="5379" width="10.26953125" style="4" customWidth="1"/>
    <col min="5380" max="5380" width="8.453125" style="4" customWidth="1"/>
    <col min="5381" max="5381" width="10.453125" style="4" customWidth="1"/>
    <col min="5382" max="5382" width="7.1796875" style="4" customWidth="1"/>
    <col min="5383" max="5383" width="10.26953125" style="4" customWidth="1"/>
    <col min="5384" max="5384" width="8.453125" style="4" customWidth="1"/>
    <col min="5385" max="5627" width="9.1796875" style="4"/>
    <col min="5628" max="5628" width="7" style="4" customWidth="1"/>
    <col min="5629" max="5629" width="20.54296875" style="4" customWidth="1"/>
    <col min="5630" max="5630" width="36.453125" style="4" customWidth="1"/>
    <col min="5631" max="5631" width="10.453125" style="4" customWidth="1"/>
    <col min="5632" max="5632" width="7.26953125" style="4" customWidth="1"/>
    <col min="5633" max="5633" width="10.26953125" style="4" customWidth="1"/>
    <col min="5634" max="5634" width="8" style="4" customWidth="1"/>
    <col min="5635" max="5635" width="10.26953125" style="4" customWidth="1"/>
    <col min="5636" max="5636" width="8.453125" style="4" customWidth="1"/>
    <col min="5637" max="5637" width="10.453125" style="4" customWidth="1"/>
    <col min="5638" max="5638" width="7.1796875" style="4" customWidth="1"/>
    <col min="5639" max="5639" width="10.26953125" style="4" customWidth="1"/>
    <col min="5640" max="5640" width="8.453125" style="4" customWidth="1"/>
    <col min="5641" max="5883" width="9.1796875" style="4"/>
    <col min="5884" max="5884" width="7" style="4" customWidth="1"/>
    <col min="5885" max="5885" width="20.54296875" style="4" customWidth="1"/>
    <col min="5886" max="5886" width="36.453125" style="4" customWidth="1"/>
    <col min="5887" max="5887" width="10.453125" style="4" customWidth="1"/>
    <col min="5888" max="5888" width="7.26953125" style="4" customWidth="1"/>
    <col min="5889" max="5889" width="10.26953125" style="4" customWidth="1"/>
    <col min="5890" max="5890" width="8" style="4" customWidth="1"/>
    <col min="5891" max="5891" width="10.26953125" style="4" customWidth="1"/>
    <col min="5892" max="5892" width="8.453125" style="4" customWidth="1"/>
    <col min="5893" max="5893" width="10.453125" style="4" customWidth="1"/>
    <col min="5894" max="5894" width="7.1796875" style="4" customWidth="1"/>
    <col min="5895" max="5895" width="10.26953125" style="4" customWidth="1"/>
    <col min="5896" max="5896" width="8.453125" style="4" customWidth="1"/>
    <col min="5897" max="6139" width="9.1796875" style="4"/>
    <col min="6140" max="6140" width="7" style="4" customWidth="1"/>
    <col min="6141" max="6141" width="20.54296875" style="4" customWidth="1"/>
    <col min="6142" max="6142" width="36.453125" style="4" customWidth="1"/>
    <col min="6143" max="6143" width="10.453125" style="4" customWidth="1"/>
    <col min="6144" max="6144" width="7.26953125" style="4" customWidth="1"/>
    <col min="6145" max="6145" width="10.26953125" style="4" customWidth="1"/>
    <col min="6146" max="6146" width="8" style="4" customWidth="1"/>
    <col min="6147" max="6147" width="10.26953125" style="4" customWidth="1"/>
    <col min="6148" max="6148" width="8.453125" style="4" customWidth="1"/>
    <col min="6149" max="6149" width="10.453125" style="4" customWidth="1"/>
    <col min="6150" max="6150" width="7.1796875" style="4" customWidth="1"/>
    <col min="6151" max="6151" width="10.26953125" style="4" customWidth="1"/>
    <col min="6152" max="6152" width="8.453125" style="4" customWidth="1"/>
    <col min="6153" max="6395" width="9.1796875" style="4"/>
    <col min="6396" max="6396" width="7" style="4" customWidth="1"/>
    <col min="6397" max="6397" width="20.54296875" style="4" customWidth="1"/>
    <col min="6398" max="6398" width="36.453125" style="4" customWidth="1"/>
    <col min="6399" max="6399" width="10.453125" style="4" customWidth="1"/>
    <col min="6400" max="6400" width="7.26953125" style="4" customWidth="1"/>
    <col min="6401" max="6401" width="10.26953125" style="4" customWidth="1"/>
    <col min="6402" max="6402" width="8" style="4" customWidth="1"/>
    <col min="6403" max="6403" width="10.26953125" style="4" customWidth="1"/>
    <col min="6404" max="6404" width="8.453125" style="4" customWidth="1"/>
    <col min="6405" max="6405" width="10.453125" style="4" customWidth="1"/>
    <col min="6406" max="6406" width="7.1796875" style="4" customWidth="1"/>
    <col min="6407" max="6407" width="10.26953125" style="4" customWidth="1"/>
    <col min="6408" max="6408" width="8.453125" style="4" customWidth="1"/>
    <col min="6409" max="6651" width="9.1796875" style="4"/>
    <col min="6652" max="6652" width="7" style="4" customWidth="1"/>
    <col min="6653" max="6653" width="20.54296875" style="4" customWidth="1"/>
    <col min="6654" max="6654" width="36.453125" style="4" customWidth="1"/>
    <col min="6655" max="6655" width="10.453125" style="4" customWidth="1"/>
    <col min="6656" max="6656" width="7.26953125" style="4" customWidth="1"/>
    <col min="6657" max="6657" width="10.26953125" style="4" customWidth="1"/>
    <col min="6658" max="6658" width="8" style="4" customWidth="1"/>
    <col min="6659" max="6659" width="10.26953125" style="4" customWidth="1"/>
    <col min="6660" max="6660" width="8.453125" style="4" customWidth="1"/>
    <col min="6661" max="6661" width="10.453125" style="4" customWidth="1"/>
    <col min="6662" max="6662" width="7.1796875" style="4" customWidth="1"/>
    <col min="6663" max="6663" width="10.26953125" style="4" customWidth="1"/>
    <col min="6664" max="6664" width="8.453125" style="4" customWidth="1"/>
    <col min="6665" max="6907" width="9.1796875" style="4"/>
    <col min="6908" max="6908" width="7" style="4" customWidth="1"/>
    <col min="6909" max="6909" width="20.54296875" style="4" customWidth="1"/>
    <col min="6910" max="6910" width="36.453125" style="4" customWidth="1"/>
    <col min="6911" max="6911" width="10.453125" style="4" customWidth="1"/>
    <col min="6912" max="6912" width="7.26953125" style="4" customWidth="1"/>
    <col min="6913" max="6913" width="10.26953125" style="4" customWidth="1"/>
    <col min="6914" max="6914" width="8" style="4" customWidth="1"/>
    <col min="6915" max="6915" width="10.26953125" style="4" customWidth="1"/>
    <col min="6916" max="6916" width="8.453125" style="4" customWidth="1"/>
    <col min="6917" max="6917" width="10.453125" style="4" customWidth="1"/>
    <col min="6918" max="6918" width="7.1796875" style="4" customWidth="1"/>
    <col min="6919" max="6919" width="10.26953125" style="4" customWidth="1"/>
    <col min="6920" max="6920" width="8.453125" style="4" customWidth="1"/>
    <col min="6921" max="7163" width="9.1796875" style="4"/>
    <col min="7164" max="7164" width="7" style="4" customWidth="1"/>
    <col min="7165" max="7165" width="20.54296875" style="4" customWidth="1"/>
    <col min="7166" max="7166" width="36.453125" style="4" customWidth="1"/>
    <col min="7167" max="7167" width="10.453125" style="4" customWidth="1"/>
    <col min="7168" max="7168" width="7.26953125" style="4" customWidth="1"/>
    <col min="7169" max="7169" width="10.26953125" style="4" customWidth="1"/>
    <col min="7170" max="7170" width="8" style="4" customWidth="1"/>
    <col min="7171" max="7171" width="10.26953125" style="4" customWidth="1"/>
    <col min="7172" max="7172" width="8.453125" style="4" customWidth="1"/>
    <col min="7173" max="7173" width="10.453125" style="4" customWidth="1"/>
    <col min="7174" max="7174" width="7.1796875" style="4" customWidth="1"/>
    <col min="7175" max="7175" width="10.26953125" style="4" customWidth="1"/>
    <col min="7176" max="7176" width="8.453125" style="4" customWidth="1"/>
    <col min="7177" max="7419" width="9.1796875" style="4"/>
    <col min="7420" max="7420" width="7" style="4" customWidth="1"/>
    <col min="7421" max="7421" width="20.54296875" style="4" customWidth="1"/>
    <col min="7422" max="7422" width="36.453125" style="4" customWidth="1"/>
    <col min="7423" max="7423" width="10.453125" style="4" customWidth="1"/>
    <col min="7424" max="7424" width="7.26953125" style="4" customWidth="1"/>
    <col min="7425" max="7425" width="10.26953125" style="4" customWidth="1"/>
    <col min="7426" max="7426" width="8" style="4" customWidth="1"/>
    <col min="7427" max="7427" width="10.26953125" style="4" customWidth="1"/>
    <col min="7428" max="7428" width="8.453125" style="4" customWidth="1"/>
    <col min="7429" max="7429" width="10.453125" style="4" customWidth="1"/>
    <col min="7430" max="7430" width="7.1796875" style="4" customWidth="1"/>
    <col min="7431" max="7431" width="10.26953125" style="4" customWidth="1"/>
    <col min="7432" max="7432" width="8.453125" style="4" customWidth="1"/>
    <col min="7433" max="7675" width="9.1796875" style="4"/>
    <col min="7676" max="7676" width="7" style="4" customWidth="1"/>
    <col min="7677" max="7677" width="20.54296875" style="4" customWidth="1"/>
    <col min="7678" max="7678" width="36.453125" style="4" customWidth="1"/>
    <col min="7679" max="7679" width="10.453125" style="4" customWidth="1"/>
    <col min="7680" max="7680" width="7.26953125" style="4" customWidth="1"/>
    <col min="7681" max="7681" width="10.26953125" style="4" customWidth="1"/>
    <col min="7682" max="7682" width="8" style="4" customWidth="1"/>
    <col min="7683" max="7683" width="10.26953125" style="4" customWidth="1"/>
    <col min="7684" max="7684" width="8.453125" style="4" customWidth="1"/>
    <col min="7685" max="7685" width="10.453125" style="4" customWidth="1"/>
    <col min="7686" max="7686" width="7.1796875" style="4" customWidth="1"/>
    <col min="7687" max="7687" width="10.26953125" style="4" customWidth="1"/>
    <col min="7688" max="7688" width="8.453125" style="4" customWidth="1"/>
    <col min="7689" max="7931" width="9.1796875" style="4"/>
    <col min="7932" max="7932" width="7" style="4" customWidth="1"/>
    <col min="7933" max="7933" width="20.54296875" style="4" customWidth="1"/>
    <col min="7934" max="7934" width="36.453125" style="4" customWidth="1"/>
    <col min="7935" max="7935" width="10.453125" style="4" customWidth="1"/>
    <col min="7936" max="7936" width="7.26953125" style="4" customWidth="1"/>
    <col min="7937" max="7937" width="10.26953125" style="4" customWidth="1"/>
    <col min="7938" max="7938" width="8" style="4" customWidth="1"/>
    <col min="7939" max="7939" width="10.26953125" style="4" customWidth="1"/>
    <col min="7940" max="7940" width="8.453125" style="4" customWidth="1"/>
    <col min="7941" max="7941" width="10.453125" style="4" customWidth="1"/>
    <col min="7942" max="7942" width="7.1796875" style="4" customWidth="1"/>
    <col min="7943" max="7943" width="10.26953125" style="4" customWidth="1"/>
    <col min="7944" max="7944" width="8.453125" style="4" customWidth="1"/>
    <col min="7945" max="8187" width="9.1796875" style="4"/>
    <col min="8188" max="8188" width="7" style="4" customWidth="1"/>
    <col min="8189" max="8189" width="20.54296875" style="4" customWidth="1"/>
    <col min="8190" max="8190" width="36.453125" style="4" customWidth="1"/>
    <col min="8191" max="8191" width="10.453125" style="4" customWidth="1"/>
    <col min="8192" max="8192" width="7.26953125" style="4" customWidth="1"/>
    <col min="8193" max="8193" width="10.26953125" style="4" customWidth="1"/>
    <col min="8194" max="8194" width="8" style="4" customWidth="1"/>
    <col min="8195" max="8195" width="10.26953125" style="4" customWidth="1"/>
    <col min="8196" max="8196" width="8.453125" style="4" customWidth="1"/>
    <col min="8197" max="8197" width="10.453125" style="4" customWidth="1"/>
    <col min="8198" max="8198" width="7.1796875" style="4" customWidth="1"/>
    <col min="8199" max="8199" width="10.26953125" style="4" customWidth="1"/>
    <col min="8200" max="8200" width="8.453125" style="4" customWidth="1"/>
    <col min="8201" max="8443" width="9.1796875" style="4"/>
    <col min="8444" max="8444" width="7" style="4" customWidth="1"/>
    <col min="8445" max="8445" width="20.54296875" style="4" customWidth="1"/>
    <col min="8446" max="8446" width="36.453125" style="4" customWidth="1"/>
    <col min="8447" max="8447" width="10.453125" style="4" customWidth="1"/>
    <col min="8448" max="8448" width="7.26953125" style="4" customWidth="1"/>
    <col min="8449" max="8449" width="10.26953125" style="4" customWidth="1"/>
    <col min="8450" max="8450" width="8" style="4" customWidth="1"/>
    <col min="8451" max="8451" width="10.26953125" style="4" customWidth="1"/>
    <col min="8452" max="8452" width="8.453125" style="4" customWidth="1"/>
    <col min="8453" max="8453" width="10.453125" style="4" customWidth="1"/>
    <col min="8454" max="8454" width="7.1796875" style="4" customWidth="1"/>
    <col min="8455" max="8455" width="10.26953125" style="4" customWidth="1"/>
    <col min="8456" max="8456" width="8.453125" style="4" customWidth="1"/>
    <col min="8457" max="8699" width="9.1796875" style="4"/>
    <col min="8700" max="8700" width="7" style="4" customWidth="1"/>
    <col min="8701" max="8701" width="20.54296875" style="4" customWidth="1"/>
    <col min="8702" max="8702" width="36.453125" style="4" customWidth="1"/>
    <col min="8703" max="8703" width="10.453125" style="4" customWidth="1"/>
    <col min="8704" max="8704" width="7.26953125" style="4" customWidth="1"/>
    <col min="8705" max="8705" width="10.26953125" style="4" customWidth="1"/>
    <col min="8706" max="8706" width="8" style="4" customWidth="1"/>
    <col min="8707" max="8707" width="10.26953125" style="4" customWidth="1"/>
    <col min="8708" max="8708" width="8.453125" style="4" customWidth="1"/>
    <col min="8709" max="8709" width="10.453125" style="4" customWidth="1"/>
    <col min="8710" max="8710" width="7.1796875" style="4" customWidth="1"/>
    <col min="8711" max="8711" width="10.26953125" style="4" customWidth="1"/>
    <col min="8712" max="8712" width="8.453125" style="4" customWidth="1"/>
    <col min="8713" max="8955" width="9.1796875" style="4"/>
    <col min="8956" max="8956" width="7" style="4" customWidth="1"/>
    <col min="8957" max="8957" width="20.54296875" style="4" customWidth="1"/>
    <col min="8958" max="8958" width="36.453125" style="4" customWidth="1"/>
    <col min="8959" max="8959" width="10.453125" style="4" customWidth="1"/>
    <col min="8960" max="8960" width="7.26953125" style="4" customWidth="1"/>
    <col min="8961" max="8961" width="10.26953125" style="4" customWidth="1"/>
    <col min="8962" max="8962" width="8" style="4" customWidth="1"/>
    <col min="8963" max="8963" width="10.26953125" style="4" customWidth="1"/>
    <col min="8964" max="8964" width="8.453125" style="4" customWidth="1"/>
    <col min="8965" max="8965" width="10.453125" style="4" customWidth="1"/>
    <col min="8966" max="8966" width="7.1796875" style="4" customWidth="1"/>
    <col min="8967" max="8967" width="10.26953125" style="4" customWidth="1"/>
    <col min="8968" max="8968" width="8.453125" style="4" customWidth="1"/>
    <col min="8969" max="9211" width="9.1796875" style="4"/>
    <col min="9212" max="9212" width="7" style="4" customWidth="1"/>
    <col min="9213" max="9213" width="20.54296875" style="4" customWidth="1"/>
    <col min="9214" max="9214" width="36.453125" style="4" customWidth="1"/>
    <col min="9215" max="9215" width="10.453125" style="4" customWidth="1"/>
    <col min="9216" max="9216" width="7.26953125" style="4" customWidth="1"/>
    <col min="9217" max="9217" width="10.26953125" style="4" customWidth="1"/>
    <col min="9218" max="9218" width="8" style="4" customWidth="1"/>
    <col min="9219" max="9219" width="10.26953125" style="4" customWidth="1"/>
    <col min="9220" max="9220" width="8.453125" style="4" customWidth="1"/>
    <col min="9221" max="9221" width="10.453125" style="4" customWidth="1"/>
    <col min="9222" max="9222" width="7.1796875" style="4" customWidth="1"/>
    <col min="9223" max="9223" width="10.26953125" style="4" customWidth="1"/>
    <col min="9224" max="9224" width="8.453125" style="4" customWidth="1"/>
    <col min="9225" max="9467" width="9.1796875" style="4"/>
    <col min="9468" max="9468" width="7" style="4" customWidth="1"/>
    <col min="9469" max="9469" width="20.54296875" style="4" customWidth="1"/>
    <col min="9470" max="9470" width="36.453125" style="4" customWidth="1"/>
    <col min="9471" max="9471" width="10.453125" style="4" customWidth="1"/>
    <col min="9472" max="9472" width="7.26953125" style="4" customWidth="1"/>
    <col min="9473" max="9473" width="10.26953125" style="4" customWidth="1"/>
    <col min="9474" max="9474" width="8" style="4" customWidth="1"/>
    <col min="9475" max="9475" width="10.26953125" style="4" customWidth="1"/>
    <col min="9476" max="9476" width="8.453125" style="4" customWidth="1"/>
    <col min="9477" max="9477" width="10.453125" style="4" customWidth="1"/>
    <col min="9478" max="9478" width="7.1796875" style="4" customWidth="1"/>
    <col min="9479" max="9479" width="10.26953125" style="4" customWidth="1"/>
    <col min="9480" max="9480" width="8.453125" style="4" customWidth="1"/>
    <col min="9481" max="9723" width="9.1796875" style="4"/>
    <col min="9724" max="9724" width="7" style="4" customWidth="1"/>
    <col min="9725" max="9725" width="20.54296875" style="4" customWidth="1"/>
    <col min="9726" max="9726" width="36.453125" style="4" customWidth="1"/>
    <col min="9727" max="9727" width="10.453125" style="4" customWidth="1"/>
    <col min="9728" max="9728" width="7.26953125" style="4" customWidth="1"/>
    <col min="9729" max="9729" width="10.26953125" style="4" customWidth="1"/>
    <col min="9730" max="9730" width="8" style="4" customWidth="1"/>
    <col min="9731" max="9731" width="10.26953125" style="4" customWidth="1"/>
    <col min="9732" max="9732" width="8.453125" style="4" customWidth="1"/>
    <col min="9733" max="9733" width="10.453125" style="4" customWidth="1"/>
    <col min="9734" max="9734" width="7.1796875" style="4" customWidth="1"/>
    <col min="9735" max="9735" width="10.26953125" style="4" customWidth="1"/>
    <col min="9736" max="9736" width="8.453125" style="4" customWidth="1"/>
    <col min="9737" max="9979" width="9.1796875" style="4"/>
    <col min="9980" max="9980" width="7" style="4" customWidth="1"/>
    <col min="9981" max="9981" width="20.54296875" style="4" customWidth="1"/>
    <col min="9982" max="9982" width="36.453125" style="4" customWidth="1"/>
    <col min="9983" max="9983" width="10.453125" style="4" customWidth="1"/>
    <col min="9984" max="9984" width="7.26953125" style="4" customWidth="1"/>
    <col min="9985" max="9985" width="10.26953125" style="4" customWidth="1"/>
    <col min="9986" max="9986" width="8" style="4" customWidth="1"/>
    <col min="9987" max="9987" width="10.26953125" style="4" customWidth="1"/>
    <col min="9988" max="9988" width="8.453125" style="4" customWidth="1"/>
    <col min="9989" max="9989" width="10.453125" style="4" customWidth="1"/>
    <col min="9990" max="9990" width="7.1796875" style="4" customWidth="1"/>
    <col min="9991" max="9991" width="10.26953125" style="4" customWidth="1"/>
    <col min="9992" max="9992" width="8.453125" style="4" customWidth="1"/>
    <col min="9993" max="10235" width="9.1796875" style="4"/>
    <col min="10236" max="10236" width="7" style="4" customWidth="1"/>
    <col min="10237" max="10237" width="20.54296875" style="4" customWidth="1"/>
    <col min="10238" max="10238" width="36.453125" style="4" customWidth="1"/>
    <col min="10239" max="10239" width="10.453125" style="4" customWidth="1"/>
    <col min="10240" max="10240" width="7.26953125" style="4" customWidth="1"/>
    <col min="10241" max="10241" width="10.26953125" style="4" customWidth="1"/>
    <col min="10242" max="10242" width="8" style="4" customWidth="1"/>
    <col min="10243" max="10243" width="10.26953125" style="4" customWidth="1"/>
    <col min="10244" max="10244" width="8.453125" style="4" customWidth="1"/>
    <col min="10245" max="10245" width="10.453125" style="4" customWidth="1"/>
    <col min="10246" max="10246" width="7.1796875" style="4" customWidth="1"/>
    <col min="10247" max="10247" width="10.26953125" style="4" customWidth="1"/>
    <col min="10248" max="10248" width="8.453125" style="4" customWidth="1"/>
    <col min="10249" max="10491" width="9.1796875" style="4"/>
    <col min="10492" max="10492" width="7" style="4" customWidth="1"/>
    <col min="10493" max="10493" width="20.54296875" style="4" customWidth="1"/>
    <col min="10494" max="10494" width="36.453125" style="4" customWidth="1"/>
    <col min="10495" max="10495" width="10.453125" style="4" customWidth="1"/>
    <col min="10496" max="10496" width="7.26953125" style="4" customWidth="1"/>
    <col min="10497" max="10497" width="10.26953125" style="4" customWidth="1"/>
    <col min="10498" max="10498" width="8" style="4" customWidth="1"/>
    <col min="10499" max="10499" width="10.26953125" style="4" customWidth="1"/>
    <col min="10500" max="10500" width="8.453125" style="4" customWidth="1"/>
    <col min="10501" max="10501" width="10.453125" style="4" customWidth="1"/>
    <col min="10502" max="10502" width="7.1796875" style="4" customWidth="1"/>
    <col min="10503" max="10503" width="10.26953125" style="4" customWidth="1"/>
    <col min="10504" max="10504" width="8.453125" style="4" customWidth="1"/>
    <col min="10505" max="10747" width="9.1796875" style="4"/>
    <col min="10748" max="10748" width="7" style="4" customWidth="1"/>
    <col min="10749" max="10749" width="20.54296875" style="4" customWidth="1"/>
    <col min="10750" max="10750" width="36.453125" style="4" customWidth="1"/>
    <col min="10751" max="10751" width="10.453125" style="4" customWidth="1"/>
    <col min="10752" max="10752" width="7.26953125" style="4" customWidth="1"/>
    <col min="10753" max="10753" width="10.26953125" style="4" customWidth="1"/>
    <col min="10754" max="10754" width="8" style="4" customWidth="1"/>
    <col min="10755" max="10755" width="10.26953125" style="4" customWidth="1"/>
    <col min="10756" max="10756" width="8.453125" style="4" customWidth="1"/>
    <col min="10757" max="10757" width="10.453125" style="4" customWidth="1"/>
    <col min="10758" max="10758" width="7.1796875" style="4" customWidth="1"/>
    <col min="10759" max="10759" width="10.26953125" style="4" customWidth="1"/>
    <col min="10760" max="10760" width="8.453125" style="4" customWidth="1"/>
    <col min="10761" max="11003" width="9.1796875" style="4"/>
    <col min="11004" max="11004" width="7" style="4" customWidth="1"/>
    <col min="11005" max="11005" width="20.54296875" style="4" customWidth="1"/>
    <col min="11006" max="11006" width="36.453125" style="4" customWidth="1"/>
    <col min="11007" max="11007" width="10.453125" style="4" customWidth="1"/>
    <col min="11008" max="11008" width="7.26953125" style="4" customWidth="1"/>
    <col min="11009" max="11009" width="10.26953125" style="4" customWidth="1"/>
    <col min="11010" max="11010" width="8" style="4" customWidth="1"/>
    <col min="11011" max="11011" width="10.26953125" style="4" customWidth="1"/>
    <col min="11012" max="11012" width="8.453125" style="4" customWidth="1"/>
    <col min="11013" max="11013" width="10.453125" style="4" customWidth="1"/>
    <col min="11014" max="11014" width="7.1796875" style="4" customWidth="1"/>
    <col min="11015" max="11015" width="10.26953125" style="4" customWidth="1"/>
    <col min="11016" max="11016" width="8.453125" style="4" customWidth="1"/>
    <col min="11017" max="11259" width="9.1796875" style="4"/>
    <col min="11260" max="11260" width="7" style="4" customWidth="1"/>
    <col min="11261" max="11261" width="20.54296875" style="4" customWidth="1"/>
    <col min="11262" max="11262" width="36.453125" style="4" customWidth="1"/>
    <col min="11263" max="11263" width="10.453125" style="4" customWidth="1"/>
    <col min="11264" max="11264" width="7.26953125" style="4" customWidth="1"/>
    <col min="11265" max="11265" width="10.26953125" style="4" customWidth="1"/>
    <col min="11266" max="11266" width="8" style="4" customWidth="1"/>
    <col min="11267" max="11267" width="10.26953125" style="4" customWidth="1"/>
    <col min="11268" max="11268" width="8.453125" style="4" customWidth="1"/>
    <col min="11269" max="11269" width="10.453125" style="4" customWidth="1"/>
    <col min="11270" max="11270" width="7.1796875" style="4" customWidth="1"/>
    <col min="11271" max="11271" width="10.26953125" style="4" customWidth="1"/>
    <col min="11272" max="11272" width="8.453125" style="4" customWidth="1"/>
    <col min="11273" max="11515" width="9.1796875" style="4"/>
    <col min="11516" max="11516" width="7" style="4" customWidth="1"/>
    <col min="11517" max="11517" width="20.54296875" style="4" customWidth="1"/>
    <col min="11518" max="11518" width="36.453125" style="4" customWidth="1"/>
    <col min="11519" max="11519" width="10.453125" style="4" customWidth="1"/>
    <col min="11520" max="11520" width="7.26953125" style="4" customWidth="1"/>
    <col min="11521" max="11521" width="10.26953125" style="4" customWidth="1"/>
    <col min="11522" max="11522" width="8" style="4" customWidth="1"/>
    <col min="11523" max="11523" width="10.26953125" style="4" customWidth="1"/>
    <col min="11524" max="11524" width="8.453125" style="4" customWidth="1"/>
    <col min="11525" max="11525" width="10.453125" style="4" customWidth="1"/>
    <col min="11526" max="11526" width="7.1796875" style="4" customWidth="1"/>
    <col min="11527" max="11527" width="10.26953125" style="4" customWidth="1"/>
    <col min="11528" max="11528" width="8.453125" style="4" customWidth="1"/>
    <col min="11529" max="11771" width="9.1796875" style="4"/>
    <col min="11772" max="11772" width="7" style="4" customWidth="1"/>
    <col min="11773" max="11773" width="20.54296875" style="4" customWidth="1"/>
    <col min="11774" max="11774" width="36.453125" style="4" customWidth="1"/>
    <col min="11775" max="11775" width="10.453125" style="4" customWidth="1"/>
    <col min="11776" max="11776" width="7.26953125" style="4" customWidth="1"/>
    <col min="11777" max="11777" width="10.26953125" style="4" customWidth="1"/>
    <col min="11778" max="11778" width="8" style="4" customWidth="1"/>
    <col min="11779" max="11779" width="10.26953125" style="4" customWidth="1"/>
    <col min="11780" max="11780" width="8.453125" style="4" customWidth="1"/>
    <col min="11781" max="11781" width="10.453125" style="4" customWidth="1"/>
    <col min="11782" max="11782" width="7.1796875" style="4" customWidth="1"/>
    <col min="11783" max="11783" width="10.26953125" style="4" customWidth="1"/>
    <col min="11784" max="11784" width="8.453125" style="4" customWidth="1"/>
    <col min="11785" max="12027" width="9.1796875" style="4"/>
    <col min="12028" max="12028" width="7" style="4" customWidth="1"/>
    <col min="12029" max="12029" width="20.54296875" style="4" customWidth="1"/>
    <col min="12030" max="12030" width="36.453125" style="4" customWidth="1"/>
    <col min="12031" max="12031" width="10.453125" style="4" customWidth="1"/>
    <col min="12032" max="12032" width="7.26953125" style="4" customWidth="1"/>
    <col min="12033" max="12033" width="10.26953125" style="4" customWidth="1"/>
    <col min="12034" max="12034" width="8" style="4" customWidth="1"/>
    <col min="12035" max="12035" width="10.26953125" style="4" customWidth="1"/>
    <col min="12036" max="12036" width="8.453125" style="4" customWidth="1"/>
    <col min="12037" max="12037" width="10.453125" style="4" customWidth="1"/>
    <col min="12038" max="12038" width="7.1796875" style="4" customWidth="1"/>
    <col min="12039" max="12039" width="10.26953125" style="4" customWidth="1"/>
    <col min="12040" max="12040" width="8.453125" style="4" customWidth="1"/>
    <col min="12041" max="12283" width="9.1796875" style="4"/>
    <col min="12284" max="12284" width="7" style="4" customWidth="1"/>
    <col min="12285" max="12285" width="20.54296875" style="4" customWidth="1"/>
    <col min="12286" max="12286" width="36.453125" style="4" customWidth="1"/>
    <col min="12287" max="12287" width="10.453125" style="4" customWidth="1"/>
    <col min="12288" max="12288" width="7.26953125" style="4" customWidth="1"/>
    <col min="12289" max="12289" width="10.26953125" style="4" customWidth="1"/>
    <col min="12290" max="12290" width="8" style="4" customWidth="1"/>
    <col min="12291" max="12291" width="10.26953125" style="4" customWidth="1"/>
    <col min="12292" max="12292" width="8.453125" style="4" customWidth="1"/>
    <col min="12293" max="12293" width="10.453125" style="4" customWidth="1"/>
    <col min="12294" max="12294" width="7.1796875" style="4" customWidth="1"/>
    <col min="12295" max="12295" width="10.26953125" style="4" customWidth="1"/>
    <col min="12296" max="12296" width="8.453125" style="4" customWidth="1"/>
    <col min="12297" max="12539" width="9.1796875" style="4"/>
    <col min="12540" max="12540" width="7" style="4" customWidth="1"/>
    <col min="12541" max="12541" width="20.54296875" style="4" customWidth="1"/>
    <col min="12542" max="12542" width="36.453125" style="4" customWidth="1"/>
    <col min="12543" max="12543" width="10.453125" style="4" customWidth="1"/>
    <col min="12544" max="12544" width="7.26953125" style="4" customWidth="1"/>
    <col min="12545" max="12545" width="10.26953125" style="4" customWidth="1"/>
    <col min="12546" max="12546" width="8" style="4" customWidth="1"/>
    <col min="12547" max="12547" width="10.26953125" style="4" customWidth="1"/>
    <col min="12548" max="12548" width="8.453125" style="4" customWidth="1"/>
    <col min="12549" max="12549" width="10.453125" style="4" customWidth="1"/>
    <col min="12550" max="12550" width="7.1796875" style="4" customWidth="1"/>
    <col min="12551" max="12551" width="10.26953125" style="4" customWidth="1"/>
    <col min="12552" max="12552" width="8.453125" style="4" customWidth="1"/>
    <col min="12553" max="12795" width="9.1796875" style="4"/>
    <col min="12796" max="12796" width="7" style="4" customWidth="1"/>
    <col min="12797" max="12797" width="20.54296875" style="4" customWidth="1"/>
    <col min="12798" max="12798" width="36.453125" style="4" customWidth="1"/>
    <col min="12799" max="12799" width="10.453125" style="4" customWidth="1"/>
    <col min="12800" max="12800" width="7.26953125" style="4" customWidth="1"/>
    <col min="12801" max="12801" width="10.26953125" style="4" customWidth="1"/>
    <col min="12802" max="12802" width="8" style="4" customWidth="1"/>
    <col min="12803" max="12803" width="10.26953125" style="4" customWidth="1"/>
    <col min="12804" max="12804" width="8.453125" style="4" customWidth="1"/>
    <col min="12805" max="12805" width="10.453125" style="4" customWidth="1"/>
    <col min="12806" max="12806" width="7.1796875" style="4" customWidth="1"/>
    <col min="12807" max="12807" width="10.26953125" style="4" customWidth="1"/>
    <col min="12808" max="12808" width="8.453125" style="4" customWidth="1"/>
    <col min="12809" max="13051" width="9.1796875" style="4"/>
    <col min="13052" max="13052" width="7" style="4" customWidth="1"/>
    <col min="13053" max="13053" width="20.54296875" style="4" customWidth="1"/>
    <col min="13054" max="13054" width="36.453125" style="4" customWidth="1"/>
    <col min="13055" max="13055" width="10.453125" style="4" customWidth="1"/>
    <col min="13056" max="13056" width="7.26953125" style="4" customWidth="1"/>
    <col min="13057" max="13057" width="10.26953125" style="4" customWidth="1"/>
    <col min="13058" max="13058" width="8" style="4" customWidth="1"/>
    <col min="13059" max="13059" width="10.26953125" style="4" customWidth="1"/>
    <col min="13060" max="13060" width="8.453125" style="4" customWidth="1"/>
    <col min="13061" max="13061" width="10.453125" style="4" customWidth="1"/>
    <col min="13062" max="13062" width="7.1796875" style="4" customWidth="1"/>
    <col min="13063" max="13063" width="10.26953125" style="4" customWidth="1"/>
    <col min="13064" max="13064" width="8.453125" style="4" customWidth="1"/>
    <col min="13065" max="13307" width="9.1796875" style="4"/>
    <col min="13308" max="13308" width="7" style="4" customWidth="1"/>
    <col min="13309" max="13309" width="20.54296875" style="4" customWidth="1"/>
    <col min="13310" max="13310" width="36.453125" style="4" customWidth="1"/>
    <col min="13311" max="13311" width="10.453125" style="4" customWidth="1"/>
    <col min="13312" max="13312" width="7.26953125" style="4" customWidth="1"/>
    <col min="13313" max="13313" width="10.26953125" style="4" customWidth="1"/>
    <col min="13314" max="13314" width="8" style="4" customWidth="1"/>
    <col min="13315" max="13315" width="10.26953125" style="4" customWidth="1"/>
    <col min="13316" max="13316" width="8.453125" style="4" customWidth="1"/>
    <col min="13317" max="13317" width="10.453125" style="4" customWidth="1"/>
    <col min="13318" max="13318" width="7.1796875" style="4" customWidth="1"/>
    <col min="13319" max="13319" width="10.26953125" style="4" customWidth="1"/>
    <col min="13320" max="13320" width="8.453125" style="4" customWidth="1"/>
    <col min="13321" max="13563" width="9.1796875" style="4"/>
    <col min="13564" max="13564" width="7" style="4" customWidth="1"/>
    <col min="13565" max="13565" width="20.54296875" style="4" customWidth="1"/>
    <col min="13566" max="13566" width="36.453125" style="4" customWidth="1"/>
    <col min="13567" max="13567" width="10.453125" style="4" customWidth="1"/>
    <col min="13568" max="13568" width="7.26953125" style="4" customWidth="1"/>
    <col min="13569" max="13569" width="10.26953125" style="4" customWidth="1"/>
    <col min="13570" max="13570" width="8" style="4" customWidth="1"/>
    <col min="13571" max="13571" width="10.26953125" style="4" customWidth="1"/>
    <col min="13572" max="13572" width="8.453125" style="4" customWidth="1"/>
    <col min="13573" max="13573" width="10.453125" style="4" customWidth="1"/>
    <col min="13574" max="13574" width="7.1796875" style="4" customWidth="1"/>
    <col min="13575" max="13575" width="10.26953125" style="4" customWidth="1"/>
    <col min="13576" max="13576" width="8.453125" style="4" customWidth="1"/>
    <col min="13577" max="13819" width="9.1796875" style="4"/>
    <col min="13820" max="13820" width="7" style="4" customWidth="1"/>
    <col min="13821" max="13821" width="20.54296875" style="4" customWidth="1"/>
    <col min="13822" max="13822" width="36.453125" style="4" customWidth="1"/>
    <col min="13823" max="13823" width="10.453125" style="4" customWidth="1"/>
    <col min="13824" max="13824" width="7.26953125" style="4" customWidth="1"/>
    <col min="13825" max="13825" width="10.26953125" style="4" customWidth="1"/>
    <col min="13826" max="13826" width="8" style="4" customWidth="1"/>
    <col min="13827" max="13827" width="10.26953125" style="4" customWidth="1"/>
    <col min="13828" max="13828" width="8.453125" style="4" customWidth="1"/>
    <col min="13829" max="13829" width="10.453125" style="4" customWidth="1"/>
    <col min="13830" max="13830" width="7.1796875" style="4" customWidth="1"/>
    <col min="13831" max="13831" width="10.26953125" style="4" customWidth="1"/>
    <col min="13832" max="13832" width="8.453125" style="4" customWidth="1"/>
    <col min="13833" max="14075" width="9.1796875" style="4"/>
    <col min="14076" max="14076" width="7" style="4" customWidth="1"/>
    <col min="14077" max="14077" width="20.54296875" style="4" customWidth="1"/>
    <col min="14078" max="14078" width="36.453125" style="4" customWidth="1"/>
    <col min="14079" max="14079" width="10.453125" style="4" customWidth="1"/>
    <col min="14080" max="14080" width="7.26953125" style="4" customWidth="1"/>
    <col min="14081" max="14081" width="10.26953125" style="4" customWidth="1"/>
    <col min="14082" max="14082" width="8" style="4" customWidth="1"/>
    <col min="14083" max="14083" width="10.26953125" style="4" customWidth="1"/>
    <col min="14084" max="14084" width="8.453125" style="4" customWidth="1"/>
    <col min="14085" max="14085" width="10.453125" style="4" customWidth="1"/>
    <col min="14086" max="14086" width="7.1796875" style="4" customWidth="1"/>
    <col min="14087" max="14087" width="10.26953125" style="4" customWidth="1"/>
    <col min="14088" max="14088" width="8.453125" style="4" customWidth="1"/>
    <col min="14089" max="14331" width="9.1796875" style="4"/>
    <col min="14332" max="14332" width="7" style="4" customWidth="1"/>
    <col min="14333" max="14333" width="20.54296875" style="4" customWidth="1"/>
    <col min="14334" max="14334" width="36.453125" style="4" customWidth="1"/>
    <col min="14335" max="14335" width="10.453125" style="4" customWidth="1"/>
    <col min="14336" max="14336" width="7.26953125" style="4" customWidth="1"/>
    <col min="14337" max="14337" width="10.26953125" style="4" customWidth="1"/>
    <col min="14338" max="14338" width="8" style="4" customWidth="1"/>
    <col min="14339" max="14339" width="10.26953125" style="4" customWidth="1"/>
    <col min="14340" max="14340" width="8.453125" style="4" customWidth="1"/>
    <col min="14341" max="14341" width="10.453125" style="4" customWidth="1"/>
    <col min="14342" max="14342" width="7.1796875" style="4" customWidth="1"/>
    <col min="14343" max="14343" width="10.26953125" style="4" customWidth="1"/>
    <col min="14344" max="14344" width="8.453125" style="4" customWidth="1"/>
    <col min="14345" max="14587" width="9.1796875" style="4"/>
    <col min="14588" max="14588" width="7" style="4" customWidth="1"/>
    <col min="14589" max="14589" width="20.54296875" style="4" customWidth="1"/>
    <col min="14590" max="14590" width="36.453125" style="4" customWidth="1"/>
    <col min="14591" max="14591" width="10.453125" style="4" customWidth="1"/>
    <col min="14592" max="14592" width="7.26953125" style="4" customWidth="1"/>
    <col min="14593" max="14593" width="10.26953125" style="4" customWidth="1"/>
    <col min="14594" max="14594" width="8" style="4" customWidth="1"/>
    <col min="14595" max="14595" width="10.26953125" style="4" customWidth="1"/>
    <col min="14596" max="14596" width="8.453125" style="4" customWidth="1"/>
    <col min="14597" max="14597" width="10.453125" style="4" customWidth="1"/>
    <col min="14598" max="14598" width="7.1796875" style="4" customWidth="1"/>
    <col min="14599" max="14599" width="10.26953125" style="4" customWidth="1"/>
    <col min="14600" max="14600" width="8.453125" style="4" customWidth="1"/>
    <col min="14601" max="14843" width="9.1796875" style="4"/>
    <col min="14844" max="14844" width="7" style="4" customWidth="1"/>
    <col min="14845" max="14845" width="20.54296875" style="4" customWidth="1"/>
    <col min="14846" max="14846" width="36.453125" style="4" customWidth="1"/>
    <col min="14847" max="14847" width="10.453125" style="4" customWidth="1"/>
    <col min="14848" max="14848" width="7.26953125" style="4" customWidth="1"/>
    <col min="14849" max="14849" width="10.26953125" style="4" customWidth="1"/>
    <col min="14850" max="14850" width="8" style="4" customWidth="1"/>
    <col min="14851" max="14851" width="10.26953125" style="4" customWidth="1"/>
    <col min="14852" max="14852" width="8.453125" style="4" customWidth="1"/>
    <col min="14853" max="14853" width="10.453125" style="4" customWidth="1"/>
    <col min="14854" max="14854" width="7.1796875" style="4" customWidth="1"/>
    <col min="14855" max="14855" width="10.26953125" style="4" customWidth="1"/>
    <col min="14856" max="14856" width="8.453125" style="4" customWidth="1"/>
    <col min="14857" max="15099" width="9.1796875" style="4"/>
    <col min="15100" max="15100" width="7" style="4" customWidth="1"/>
    <col min="15101" max="15101" width="20.54296875" style="4" customWidth="1"/>
    <col min="15102" max="15102" width="36.453125" style="4" customWidth="1"/>
    <col min="15103" max="15103" width="10.453125" style="4" customWidth="1"/>
    <col min="15104" max="15104" width="7.26953125" style="4" customWidth="1"/>
    <col min="15105" max="15105" width="10.26953125" style="4" customWidth="1"/>
    <col min="15106" max="15106" width="8" style="4" customWidth="1"/>
    <col min="15107" max="15107" width="10.26953125" style="4" customWidth="1"/>
    <col min="15108" max="15108" width="8.453125" style="4" customWidth="1"/>
    <col min="15109" max="15109" width="10.453125" style="4" customWidth="1"/>
    <col min="15110" max="15110" width="7.1796875" style="4" customWidth="1"/>
    <col min="15111" max="15111" width="10.26953125" style="4" customWidth="1"/>
    <col min="15112" max="15112" width="8.453125" style="4" customWidth="1"/>
    <col min="15113" max="15355" width="9.1796875" style="4"/>
    <col min="15356" max="15356" width="7" style="4" customWidth="1"/>
    <col min="15357" max="15357" width="20.54296875" style="4" customWidth="1"/>
    <col min="15358" max="15358" width="36.453125" style="4" customWidth="1"/>
    <col min="15359" max="15359" width="10.453125" style="4" customWidth="1"/>
    <col min="15360" max="15360" width="7.26953125" style="4" customWidth="1"/>
    <col min="15361" max="15361" width="10.26953125" style="4" customWidth="1"/>
    <col min="15362" max="15362" width="8" style="4" customWidth="1"/>
    <col min="15363" max="15363" width="10.26953125" style="4" customWidth="1"/>
    <col min="15364" max="15364" width="8.453125" style="4" customWidth="1"/>
    <col min="15365" max="15365" width="10.453125" style="4" customWidth="1"/>
    <col min="15366" max="15366" width="7.1796875" style="4" customWidth="1"/>
    <col min="15367" max="15367" width="10.26953125" style="4" customWidth="1"/>
    <col min="15368" max="15368" width="8.453125" style="4" customWidth="1"/>
    <col min="15369" max="15611" width="9.1796875" style="4"/>
    <col min="15612" max="15612" width="7" style="4" customWidth="1"/>
    <col min="15613" max="15613" width="20.54296875" style="4" customWidth="1"/>
    <col min="15614" max="15614" width="36.453125" style="4" customWidth="1"/>
    <col min="15615" max="15615" width="10.453125" style="4" customWidth="1"/>
    <col min="15616" max="15616" width="7.26953125" style="4" customWidth="1"/>
    <col min="15617" max="15617" width="10.26953125" style="4" customWidth="1"/>
    <col min="15618" max="15618" width="8" style="4" customWidth="1"/>
    <col min="15619" max="15619" width="10.26953125" style="4" customWidth="1"/>
    <col min="15620" max="15620" width="8.453125" style="4" customWidth="1"/>
    <col min="15621" max="15621" width="10.453125" style="4" customWidth="1"/>
    <col min="15622" max="15622" width="7.1796875" style="4" customWidth="1"/>
    <col min="15623" max="15623" width="10.26953125" style="4" customWidth="1"/>
    <col min="15624" max="15624" width="8.453125" style="4" customWidth="1"/>
    <col min="15625" max="15867" width="9.1796875" style="4"/>
    <col min="15868" max="15868" width="7" style="4" customWidth="1"/>
    <col min="15869" max="15869" width="20.54296875" style="4" customWidth="1"/>
    <col min="15870" max="15870" width="36.453125" style="4" customWidth="1"/>
    <col min="15871" max="15871" width="10.453125" style="4" customWidth="1"/>
    <col min="15872" max="15872" width="7.26953125" style="4" customWidth="1"/>
    <col min="15873" max="15873" width="10.26953125" style="4" customWidth="1"/>
    <col min="15874" max="15874" width="8" style="4" customWidth="1"/>
    <col min="15875" max="15875" width="10.26953125" style="4" customWidth="1"/>
    <col min="15876" max="15876" width="8.453125" style="4" customWidth="1"/>
    <col min="15877" max="15877" width="10.453125" style="4" customWidth="1"/>
    <col min="15878" max="15878" width="7.1796875" style="4" customWidth="1"/>
    <col min="15879" max="15879" width="10.26953125" style="4" customWidth="1"/>
    <col min="15880" max="15880" width="8.453125" style="4" customWidth="1"/>
    <col min="15881" max="16123" width="9.1796875" style="4"/>
    <col min="16124" max="16124" width="7" style="4" customWidth="1"/>
    <col min="16125" max="16125" width="20.54296875" style="4" customWidth="1"/>
    <col min="16126" max="16126" width="36.453125" style="4" customWidth="1"/>
    <col min="16127" max="16127" width="10.453125" style="4" customWidth="1"/>
    <col min="16128" max="16128" width="7.26953125" style="4" customWidth="1"/>
    <col min="16129" max="16129" width="10.26953125" style="4" customWidth="1"/>
    <col min="16130" max="16130" width="8" style="4" customWidth="1"/>
    <col min="16131" max="16131" width="10.26953125" style="4" customWidth="1"/>
    <col min="16132" max="16132" width="8.453125" style="4" customWidth="1"/>
    <col min="16133" max="16133" width="10.453125" style="4" customWidth="1"/>
    <col min="16134" max="16134" width="7.1796875" style="4" customWidth="1"/>
    <col min="16135" max="16135" width="10.26953125" style="4" customWidth="1"/>
    <col min="16136" max="16136" width="8.453125" style="4" customWidth="1"/>
    <col min="16137" max="16384" width="9.1796875" style="4"/>
  </cols>
  <sheetData>
    <row r="2" spans="1:12" s="15" customFormat="1" ht="15" customHeight="1" x14ac:dyDescent="0.45">
      <c r="A2" s="7"/>
      <c r="B2" s="180"/>
      <c r="C2" s="146" t="s">
        <v>94</v>
      </c>
      <c r="D2" s="143" t="s">
        <v>95</v>
      </c>
      <c r="E2" s="88"/>
      <c r="F2" s="96"/>
      <c r="G2" s="96"/>
      <c r="H2" s="81"/>
      <c r="I2" s="144"/>
      <c r="J2" s="99" t="s">
        <v>72</v>
      </c>
      <c r="K2" s="99" t="s">
        <v>72</v>
      </c>
      <c r="L2" s="100" t="s">
        <v>71</v>
      </c>
    </row>
    <row r="3" spans="1:12" s="91" customFormat="1" ht="15" customHeight="1" x14ac:dyDescent="0.35">
      <c r="B3" s="76"/>
      <c r="E3" s="76"/>
      <c r="F3" s="156" t="s">
        <v>90</v>
      </c>
      <c r="G3" s="79" t="s">
        <v>115</v>
      </c>
      <c r="H3" s="157" t="s">
        <v>78</v>
      </c>
      <c r="I3" s="145"/>
      <c r="J3" s="145"/>
      <c r="K3" s="129"/>
      <c r="L3" s="75"/>
    </row>
    <row r="4" spans="1:12" s="16" customFormat="1" ht="15" customHeight="1" x14ac:dyDescent="0.35">
      <c r="A4" s="10"/>
      <c r="B4" s="82"/>
      <c r="C4" s="82"/>
      <c r="D4" s="83"/>
      <c r="E4" s="83" t="s">
        <v>15</v>
      </c>
      <c r="F4" s="12" t="s">
        <v>11</v>
      </c>
      <c r="G4" s="95" t="s">
        <v>11</v>
      </c>
      <c r="H4" s="122" t="s">
        <v>11</v>
      </c>
      <c r="I4" s="137" t="s">
        <v>4</v>
      </c>
      <c r="J4" s="138" t="s">
        <v>4</v>
      </c>
      <c r="K4" s="126" t="s">
        <v>4</v>
      </c>
      <c r="L4" s="195" t="s">
        <v>4</v>
      </c>
    </row>
    <row r="5" spans="1:12" s="17" customFormat="1" ht="15" customHeight="1" x14ac:dyDescent="0.35">
      <c r="A5" s="14"/>
      <c r="B5" s="175" t="s">
        <v>14</v>
      </c>
      <c r="C5" s="175" t="s">
        <v>0</v>
      </c>
      <c r="D5" s="179" t="s">
        <v>8</v>
      </c>
      <c r="E5" s="148" t="s">
        <v>16</v>
      </c>
      <c r="F5" s="177" t="s">
        <v>9</v>
      </c>
      <c r="G5" s="175" t="s">
        <v>96</v>
      </c>
      <c r="H5" s="174" t="s">
        <v>76</v>
      </c>
      <c r="I5" s="173" t="s">
        <v>9</v>
      </c>
      <c r="J5" s="171" t="s">
        <v>96</v>
      </c>
      <c r="K5" s="169" t="s">
        <v>76</v>
      </c>
      <c r="L5" s="196" t="s">
        <v>10</v>
      </c>
    </row>
    <row r="6" spans="1:12" s="97" customFormat="1" ht="15" customHeight="1" x14ac:dyDescent="0.35">
      <c r="A6" s="14"/>
      <c r="B6" s="84"/>
      <c r="C6" s="94"/>
      <c r="D6" s="85"/>
      <c r="E6" s="86"/>
      <c r="F6" s="178"/>
      <c r="G6" s="176"/>
      <c r="H6" s="123"/>
      <c r="I6" s="155"/>
      <c r="J6" s="172"/>
      <c r="K6" s="170"/>
      <c r="L6" s="197"/>
    </row>
    <row r="7" spans="1:12" s="3" customFormat="1" ht="15" customHeight="1" x14ac:dyDescent="0.35">
      <c r="A7" s="2"/>
      <c r="B7" s="202">
        <f t="shared" ref="B7:B38" si="0">ROW(B1)</f>
        <v>1</v>
      </c>
      <c r="C7" s="149"/>
      <c r="D7" s="150"/>
      <c r="E7" s="151"/>
      <c r="F7" s="158"/>
      <c r="G7" s="159"/>
      <c r="H7" s="160"/>
      <c r="I7" s="161">
        <f>IF(F7=0,0,IF(F7&gt;tab!$A$702,0,IF(F7&lt;tab!$A$2,700,VLOOKUP(F7,tab!$A$2:$B$702,2,0))))</f>
        <v>0</v>
      </c>
      <c r="J7" s="162">
        <f>IF(G7=0,0,IF(G7&lt;tab!S$5502,0,IF(G7&gt;tab!$S$2,700,VLOOKUP(G7,tab!$S$2:$T$5502,2,0))))</f>
        <v>0</v>
      </c>
      <c r="K7" s="163">
        <f>IF(H7=0,0,IF(H7&gt;tab!$P$502,0,IF(H7&lt;tab!$P$2,700,VLOOKUP(H7,tab!$P$2:$Q$502,2,0))))</f>
        <v>0</v>
      </c>
      <c r="L7" s="200">
        <f t="shared" ref="L7:L38" si="1">SUM(I7:K7)</f>
        <v>0</v>
      </c>
    </row>
    <row r="8" spans="1:12" s="3" customFormat="1" ht="15" customHeight="1" x14ac:dyDescent="0.35">
      <c r="A8" s="2"/>
      <c r="B8" s="202">
        <f t="shared" si="0"/>
        <v>2</v>
      </c>
      <c r="C8" s="5"/>
      <c r="D8" s="6"/>
      <c r="E8" s="102"/>
      <c r="F8" s="72"/>
      <c r="G8" s="74"/>
      <c r="H8" s="135"/>
      <c r="I8" s="101">
        <f>IF(F8=0,0,IF(F8&gt;tab!$A$702,0,IF(F8&lt;tab!$A$2,700,VLOOKUP(F8,tab!$A$2:$B$702,2,0))))</f>
        <v>0</v>
      </c>
      <c r="J8" s="141">
        <f>IF(G8=0,0,IF(G8&lt;tab!S$5502,0,IF(G8&gt;tab!$S$2,700,VLOOKUP(G8,tab!$S$2:$T$5502,2,0))))</f>
        <v>0</v>
      </c>
      <c r="K8" s="132">
        <f>IF(H8=0,0,IF(H8&gt;tab!$P$502,0,IF(H8&lt;tab!$P$2,700,VLOOKUP(H8,tab!$P$2:$Q$502,2,0))))</f>
        <v>0</v>
      </c>
      <c r="L8" s="201">
        <f t="shared" si="1"/>
        <v>0</v>
      </c>
    </row>
    <row r="9" spans="1:12" s="3" customFormat="1" ht="15" customHeight="1" x14ac:dyDescent="0.35">
      <c r="A9" s="2"/>
      <c r="B9" s="202">
        <f t="shared" si="0"/>
        <v>3</v>
      </c>
      <c r="C9" s="5"/>
      <c r="D9" s="6"/>
      <c r="E9" s="102"/>
      <c r="F9" s="72"/>
      <c r="G9" s="74"/>
      <c r="H9" s="136"/>
      <c r="I9" s="101">
        <f>IF(F9=0,0,IF(F9&gt;tab!$A$702,0,IF(F9&lt;tab!$A$2,700,VLOOKUP(F9,tab!$A$2:$B$702,2,0))))</f>
        <v>0</v>
      </c>
      <c r="J9" s="141">
        <f>IF(G9=0,0,IF(G9&lt;tab!S$5502,0,IF(G9&gt;tab!$S$2,700,VLOOKUP(G9,tab!$S$2:$T$5502,2,0))))</f>
        <v>0</v>
      </c>
      <c r="K9" s="132">
        <f>IF(H9=0,0,IF(H9&gt;tab!$P$502,0,IF(H9&lt;tab!$P$2,700,VLOOKUP(H9,tab!$P$2:$Q$502,2,0))))</f>
        <v>0</v>
      </c>
      <c r="L9" s="201">
        <f t="shared" si="1"/>
        <v>0</v>
      </c>
    </row>
    <row r="10" spans="1:12" s="3" customFormat="1" ht="15" customHeight="1" x14ac:dyDescent="0.35">
      <c r="A10" s="2"/>
      <c r="B10" s="202">
        <f t="shared" si="0"/>
        <v>4</v>
      </c>
      <c r="C10" s="5"/>
      <c r="D10" s="6"/>
      <c r="E10" s="102"/>
      <c r="F10" s="72"/>
      <c r="G10" s="74"/>
      <c r="H10" s="136"/>
      <c r="I10" s="101">
        <f>IF(F10=0,0,IF(F10&gt;tab!$A$702,0,IF(F10&lt;tab!$A$2,700,VLOOKUP(F10,tab!$A$2:$B$702,2,0))))</f>
        <v>0</v>
      </c>
      <c r="J10" s="141">
        <f>IF(G10=0,0,IF(G10&lt;tab!S$5502,0,IF(G10&gt;tab!$S$2,700,VLOOKUP(G10,tab!$S$2:$T$5502,2,0))))</f>
        <v>0</v>
      </c>
      <c r="K10" s="132">
        <f>IF(H10=0,0,IF(H10&gt;tab!$P$502,0,IF(H10&lt;tab!$P$2,700,VLOOKUP(H10,tab!$P$2:$Q$502,2,0))))</f>
        <v>0</v>
      </c>
      <c r="L10" s="201">
        <f t="shared" si="1"/>
        <v>0</v>
      </c>
    </row>
    <row r="11" spans="1:12" s="3" customFormat="1" ht="15" customHeight="1" x14ac:dyDescent="0.35">
      <c r="A11" s="2"/>
      <c r="B11" s="202">
        <f t="shared" si="0"/>
        <v>5</v>
      </c>
      <c r="C11" s="5"/>
      <c r="D11" s="6"/>
      <c r="E11" s="102"/>
      <c r="F11" s="72"/>
      <c r="G11" s="74"/>
      <c r="H11" s="136"/>
      <c r="I11" s="101">
        <f>IF(F11=0,0,IF(F11&gt;tab!$A$702,0,IF(F11&lt;tab!$A$2,700,VLOOKUP(F11,tab!$A$2:$B$702,2,0))))</f>
        <v>0</v>
      </c>
      <c r="J11" s="141">
        <f>IF(G11=0,0,IF(G11&lt;tab!S$5502,0,IF(G11&gt;tab!$S$2,700,VLOOKUP(G11,tab!$S$2:$T$5502,2,0))))</f>
        <v>0</v>
      </c>
      <c r="K11" s="132">
        <f>IF(H11=0,0,IF(H11&gt;tab!$P$502,0,IF(H11&lt;tab!$P$2,700,VLOOKUP(H11,tab!$P$2:$Q$502,2,0))))</f>
        <v>0</v>
      </c>
      <c r="L11" s="201">
        <f t="shared" si="1"/>
        <v>0</v>
      </c>
    </row>
    <row r="12" spans="1:12" s="3" customFormat="1" ht="15" customHeight="1" x14ac:dyDescent="0.35">
      <c r="A12" s="2"/>
      <c r="B12" s="202">
        <f t="shared" si="0"/>
        <v>6</v>
      </c>
      <c r="C12" s="5"/>
      <c r="D12" s="6"/>
      <c r="E12" s="102"/>
      <c r="F12" s="72"/>
      <c r="G12" s="74"/>
      <c r="H12" s="136"/>
      <c r="I12" s="101">
        <f>IF(F12=0,0,IF(F12&gt;tab!$A$702,0,IF(F12&lt;tab!$A$2,700,VLOOKUP(F12,tab!$A$2:$B$702,2,0))))</f>
        <v>0</v>
      </c>
      <c r="J12" s="141">
        <f>IF(G12=0,0,IF(G12&lt;tab!S$5502,0,IF(G12&gt;tab!$S$2,700,VLOOKUP(G12,tab!$S$2:$T$5502,2,0))))</f>
        <v>0</v>
      </c>
      <c r="K12" s="132">
        <f>IF(H12=0,0,IF(H12&gt;tab!$P$502,0,IF(H12&lt;tab!$P$2,700,VLOOKUP(H12,tab!$P$2:$Q$502,2,0))))</f>
        <v>0</v>
      </c>
      <c r="L12" s="201">
        <f t="shared" si="1"/>
        <v>0</v>
      </c>
    </row>
    <row r="13" spans="1:12" s="3" customFormat="1" ht="15" customHeight="1" x14ac:dyDescent="0.35">
      <c r="A13" s="2"/>
      <c r="B13" s="202">
        <f t="shared" si="0"/>
        <v>7</v>
      </c>
      <c r="C13" s="5"/>
      <c r="D13" s="6"/>
      <c r="E13" s="102"/>
      <c r="F13" s="72"/>
      <c r="G13" s="74"/>
      <c r="H13" s="136"/>
      <c r="I13" s="101">
        <f>IF(F13=0,0,IF(F13&gt;tab!$A$702,0,IF(F13&lt;tab!$A$2,700,VLOOKUP(F13,tab!$A$2:$B$702,2,0))))</f>
        <v>0</v>
      </c>
      <c r="J13" s="141">
        <f>IF(G13=0,0,IF(G13&lt;tab!S$5502,0,IF(G13&gt;tab!$S$2,700,VLOOKUP(G13,tab!$S$2:$T$5502,2,0))))</f>
        <v>0</v>
      </c>
      <c r="K13" s="132">
        <f>IF(H13=0,0,IF(H13&gt;tab!$P$502,0,IF(H13&lt;tab!$P$2,700,VLOOKUP(H13,tab!$P$2:$Q$502,2,0))))</f>
        <v>0</v>
      </c>
      <c r="L13" s="201">
        <f t="shared" si="1"/>
        <v>0</v>
      </c>
    </row>
    <row r="14" spans="1:12" s="3" customFormat="1" ht="15" customHeight="1" x14ac:dyDescent="0.35">
      <c r="A14" s="2"/>
      <c r="B14" s="202">
        <f t="shared" si="0"/>
        <v>8</v>
      </c>
      <c r="C14" s="5"/>
      <c r="D14" s="5"/>
      <c r="E14" s="102"/>
      <c r="F14" s="72"/>
      <c r="G14" s="74"/>
      <c r="H14" s="135"/>
      <c r="I14" s="101">
        <f>IF(F14=0,0,IF(F14&gt;tab!$A$702,0,IF(F14&lt;tab!$A$2,700,VLOOKUP(F14,tab!$A$2:$B$702,2,0))))</f>
        <v>0</v>
      </c>
      <c r="J14" s="141">
        <f>IF(G14=0,0,IF(G14&lt;tab!S$5502,0,IF(G14&gt;tab!$S$2,700,VLOOKUP(G14,tab!$S$2:$T$5502,2,0))))</f>
        <v>0</v>
      </c>
      <c r="K14" s="132">
        <f>IF(H14=0,0,IF(H14&gt;tab!$P$502,0,IF(H14&lt;tab!$P$2,700,VLOOKUP(H14,tab!$P$2:$Q$502,2,0))))</f>
        <v>0</v>
      </c>
      <c r="L14" s="201">
        <f t="shared" si="1"/>
        <v>0</v>
      </c>
    </row>
    <row r="15" spans="1:12" s="3" customFormat="1" ht="15" customHeight="1" x14ac:dyDescent="0.35">
      <c r="A15" s="2"/>
      <c r="B15" s="202">
        <f t="shared" si="0"/>
        <v>9</v>
      </c>
      <c r="C15" s="5"/>
      <c r="D15" s="6"/>
      <c r="E15" s="102"/>
      <c r="F15" s="72"/>
      <c r="G15" s="74"/>
      <c r="H15" s="136"/>
      <c r="I15" s="101">
        <f>IF(F15=0,0,IF(F15&gt;tab!$A$702,0,IF(F15&lt;tab!$A$2,700,VLOOKUP(F15,tab!$A$2:$B$702,2,0))))</f>
        <v>0</v>
      </c>
      <c r="J15" s="141">
        <f>IF(G15=0,0,IF(G15&lt;tab!S$5502,0,IF(G15&gt;tab!$S$2,700,VLOOKUP(G15,tab!$S$2:$T$5502,2,0))))</f>
        <v>0</v>
      </c>
      <c r="K15" s="132">
        <f>IF(H15=0,0,IF(H15&gt;tab!$P$502,0,IF(H15&lt;tab!$P$2,700,VLOOKUP(H15,tab!$P$2:$Q$502,2,0))))</f>
        <v>0</v>
      </c>
      <c r="L15" s="201">
        <f t="shared" si="1"/>
        <v>0</v>
      </c>
    </row>
    <row r="16" spans="1:12" s="3" customFormat="1" ht="15" customHeight="1" x14ac:dyDescent="0.35">
      <c r="A16" s="2"/>
      <c r="B16" s="202">
        <f t="shared" si="0"/>
        <v>10</v>
      </c>
      <c r="C16" s="5"/>
      <c r="D16" s="5"/>
      <c r="E16" s="102"/>
      <c r="F16" s="72"/>
      <c r="G16" s="74"/>
      <c r="H16" s="135"/>
      <c r="I16" s="101">
        <f>IF(F16=0,0,IF(F16&gt;tab!$A$702,0,IF(F16&lt;tab!$A$2,700,VLOOKUP(F16,tab!$A$2:$B$702,2,0))))</f>
        <v>0</v>
      </c>
      <c r="J16" s="141">
        <f>IF(G16=0,0,IF(G16&lt;tab!S$5502,0,IF(G16&gt;tab!$S$2,700,VLOOKUP(G16,tab!$S$2:$T$5502,2,0))))</f>
        <v>0</v>
      </c>
      <c r="K16" s="132">
        <f>IF(H16=0,0,IF(H16&gt;tab!$P$502,0,IF(H16&lt;tab!$P$2,700,VLOOKUP(H16,tab!$P$2:$Q$502,2,0))))</f>
        <v>0</v>
      </c>
      <c r="L16" s="201">
        <f t="shared" si="1"/>
        <v>0</v>
      </c>
    </row>
    <row r="17" spans="1:12" ht="15" customHeight="1" x14ac:dyDescent="0.35">
      <c r="A17" s="2"/>
      <c r="B17" s="202">
        <f t="shared" si="0"/>
        <v>11</v>
      </c>
      <c r="C17" s="5"/>
      <c r="D17" s="5"/>
      <c r="E17" s="102"/>
      <c r="F17" s="72"/>
      <c r="G17" s="74"/>
      <c r="H17" s="136"/>
      <c r="I17" s="101">
        <f>IF(F17=0,0,IF(F17&gt;tab!$A$702,0,IF(F17&lt;tab!$A$2,700,VLOOKUP(F17,tab!$A$2:$B$702,2,0))))</f>
        <v>0</v>
      </c>
      <c r="J17" s="141">
        <f>IF(G17=0,0,IF(G17&lt;tab!S$5502,0,IF(G17&gt;tab!$S$2,700,VLOOKUP(G17,tab!$S$2:$T$5502,2,0))))</f>
        <v>0</v>
      </c>
      <c r="K17" s="132">
        <f>IF(H17=0,0,IF(H17&gt;tab!$P$502,0,IF(H17&lt;tab!$P$2,700,VLOOKUP(H17,tab!$P$2:$Q$502,2,0))))</f>
        <v>0</v>
      </c>
      <c r="L17" s="201">
        <f t="shared" si="1"/>
        <v>0</v>
      </c>
    </row>
    <row r="18" spans="1:12" ht="15" customHeight="1" x14ac:dyDescent="0.35">
      <c r="A18" s="2"/>
      <c r="B18" s="202">
        <f t="shared" si="0"/>
        <v>12</v>
      </c>
      <c r="C18" s="5"/>
      <c r="D18" s="5"/>
      <c r="E18" s="102"/>
      <c r="F18" s="72"/>
      <c r="G18" s="74"/>
      <c r="H18" s="135"/>
      <c r="I18" s="101">
        <f>IF(F18=0,0,IF(F18&gt;tab!$A$702,0,IF(F18&lt;tab!$A$2,700,VLOOKUP(F18,tab!$A$2:$B$702,2,0))))</f>
        <v>0</v>
      </c>
      <c r="J18" s="141">
        <f>IF(G18=0,0,IF(G18&lt;tab!S$5502,0,IF(G18&gt;tab!$S$2,700,VLOOKUP(G18,tab!$S$2:$T$5502,2,0))))</f>
        <v>0</v>
      </c>
      <c r="K18" s="132">
        <f>IF(H18=0,0,IF(H18&gt;tab!$P$502,0,IF(H18&lt;tab!$P$2,700,VLOOKUP(H18,tab!$P$2:$Q$502,2,0))))</f>
        <v>0</v>
      </c>
      <c r="L18" s="201">
        <f t="shared" si="1"/>
        <v>0</v>
      </c>
    </row>
    <row r="19" spans="1:12" ht="15" customHeight="1" x14ac:dyDescent="0.35">
      <c r="A19" s="2"/>
      <c r="B19" s="202">
        <f t="shared" si="0"/>
        <v>13</v>
      </c>
      <c r="C19" s="5"/>
      <c r="D19" s="5"/>
      <c r="E19" s="102"/>
      <c r="F19" s="72"/>
      <c r="G19" s="74"/>
      <c r="H19" s="135"/>
      <c r="I19" s="101">
        <f>IF(F19=0,0,IF(F19&gt;tab!$A$702,0,IF(F19&lt;tab!$A$2,700,VLOOKUP(F19,tab!$A$2:$B$702,2,0))))</f>
        <v>0</v>
      </c>
      <c r="J19" s="141">
        <f>IF(G19=0,0,IF(G19&lt;tab!S$5502,0,IF(G19&gt;tab!$S$2,700,VLOOKUP(G19,tab!$S$2:$T$5502,2,0))))</f>
        <v>0</v>
      </c>
      <c r="K19" s="132">
        <f>IF(H19=0,0,IF(H19&gt;tab!$P$502,0,IF(H19&lt;tab!$P$2,700,VLOOKUP(H19,tab!$P$2:$Q$502,2,0))))</f>
        <v>0</v>
      </c>
      <c r="L19" s="201">
        <f t="shared" si="1"/>
        <v>0</v>
      </c>
    </row>
    <row r="20" spans="1:12" ht="15" customHeight="1" x14ac:dyDescent="0.35">
      <c r="A20" s="2"/>
      <c r="B20" s="202">
        <f t="shared" si="0"/>
        <v>14</v>
      </c>
      <c r="C20" s="5"/>
      <c r="D20" s="5"/>
      <c r="E20" s="102" t="str">
        <f t="shared" ref="E8:E71" si="2">IF(C20="","",IF($L$2="copii 2",2008,IF($L$2="copii 3",2009,"")))</f>
        <v/>
      </c>
      <c r="F20" s="72"/>
      <c r="G20" s="74"/>
      <c r="H20" s="135"/>
      <c r="I20" s="101">
        <f>IF(F20=0,0,IF(F20&gt;tab!$A$702,0,IF(F20&lt;tab!$A$2,700,VLOOKUP(F20,tab!$A$2:$B$702,2,0))))</f>
        <v>0</v>
      </c>
      <c r="J20" s="141">
        <f>IF(G20=0,0,IF(G20&lt;tab!S$5502,0,IF(G20&gt;tab!$S$2,700,VLOOKUP(G20,tab!$S$2:$T$5502,2,0))))</f>
        <v>0</v>
      </c>
      <c r="K20" s="132">
        <f>IF(H20=0,0,IF(H20&gt;tab!$P$502,0,IF(H20&lt;tab!$P$2,700,VLOOKUP(H20,tab!$P$2:$Q$502,2,0))))</f>
        <v>0</v>
      </c>
      <c r="L20" s="201">
        <f t="shared" si="1"/>
        <v>0</v>
      </c>
    </row>
    <row r="21" spans="1:12" ht="15" customHeight="1" x14ac:dyDescent="0.35">
      <c r="A21" s="2"/>
      <c r="B21" s="202">
        <f t="shared" si="0"/>
        <v>15</v>
      </c>
      <c r="C21" s="5"/>
      <c r="D21" s="5"/>
      <c r="E21" s="102" t="str">
        <f t="shared" si="2"/>
        <v/>
      </c>
      <c r="F21" s="72"/>
      <c r="G21" s="74"/>
      <c r="H21" s="135"/>
      <c r="I21" s="101">
        <f>IF(F21=0,0,IF(F21&gt;tab!$A$702,0,IF(F21&lt;tab!$A$2,700,VLOOKUP(F21,tab!$A$2:$B$702,2,0))))</f>
        <v>0</v>
      </c>
      <c r="J21" s="141">
        <f>IF(G21=0,0,IF(G21&lt;tab!S$5502,0,IF(G21&gt;tab!$S$2,700,VLOOKUP(G21,tab!$S$2:$T$5502,2,0))))</f>
        <v>0</v>
      </c>
      <c r="K21" s="132">
        <f>IF(H21=0,0,IF(H21&gt;tab!$P$502,0,IF(H21&lt;tab!$P$2,700,VLOOKUP(H21,tab!$P$2:$Q$502,2,0))))</f>
        <v>0</v>
      </c>
      <c r="L21" s="201">
        <f t="shared" si="1"/>
        <v>0</v>
      </c>
    </row>
    <row r="22" spans="1:12" ht="15" customHeight="1" x14ac:dyDescent="0.35">
      <c r="A22" s="2"/>
      <c r="B22" s="202">
        <f t="shared" si="0"/>
        <v>16</v>
      </c>
      <c r="C22" s="5"/>
      <c r="D22" s="5"/>
      <c r="E22" s="102" t="str">
        <f t="shared" si="2"/>
        <v/>
      </c>
      <c r="F22" s="72"/>
      <c r="G22" s="74"/>
      <c r="H22" s="135"/>
      <c r="I22" s="101">
        <f>IF(F22=0,0,IF(F22&gt;tab!$A$702,0,IF(F22&lt;tab!$A$2,700,VLOOKUP(F22,tab!$A$2:$B$702,2,0))))</f>
        <v>0</v>
      </c>
      <c r="J22" s="141">
        <f>IF(G22=0,0,IF(G22&lt;tab!S$5502,0,IF(G22&gt;tab!$S$2,700,VLOOKUP(G22,tab!$S$2:$T$5502,2,0))))</f>
        <v>0</v>
      </c>
      <c r="K22" s="132">
        <f>IF(H22=0,0,IF(H22&gt;tab!$P$502,0,IF(H22&lt;tab!$P$2,700,VLOOKUP(H22,tab!$P$2:$Q$502,2,0))))</f>
        <v>0</v>
      </c>
      <c r="L22" s="201">
        <f t="shared" si="1"/>
        <v>0</v>
      </c>
    </row>
    <row r="23" spans="1:12" ht="15" customHeight="1" x14ac:dyDescent="0.35">
      <c r="A23" s="2"/>
      <c r="B23" s="202">
        <f t="shared" si="0"/>
        <v>17</v>
      </c>
      <c r="C23" s="5"/>
      <c r="D23" s="5"/>
      <c r="E23" s="102" t="str">
        <f t="shared" si="2"/>
        <v/>
      </c>
      <c r="F23" s="72"/>
      <c r="G23" s="74"/>
      <c r="H23" s="135"/>
      <c r="I23" s="101">
        <f>IF(F23=0,0,IF(F23&gt;tab!$A$702,0,IF(F23&lt;tab!$A$2,700,VLOOKUP(F23,tab!$A$2:$B$702,2,0))))</f>
        <v>0</v>
      </c>
      <c r="J23" s="141">
        <f>IF(G23=0,0,IF(G23&lt;tab!S$5502,0,IF(G23&gt;tab!$S$2,700,VLOOKUP(G23,tab!$S$2:$T$5502,2,0))))</f>
        <v>0</v>
      </c>
      <c r="K23" s="132">
        <f>IF(H23=0,0,IF(H23&gt;tab!$P$502,0,IF(H23&lt;tab!$P$2,700,VLOOKUP(H23,tab!$P$2:$Q$502,2,0))))</f>
        <v>0</v>
      </c>
      <c r="L23" s="201">
        <f t="shared" si="1"/>
        <v>0</v>
      </c>
    </row>
    <row r="24" spans="1:12" ht="15" customHeight="1" x14ac:dyDescent="0.35">
      <c r="A24" s="2"/>
      <c r="B24" s="202">
        <f t="shared" si="0"/>
        <v>18</v>
      </c>
      <c r="C24" s="5"/>
      <c r="D24" s="5"/>
      <c r="E24" s="102" t="str">
        <f t="shared" si="2"/>
        <v/>
      </c>
      <c r="F24" s="72"/>
      <c r="G24" s="74"/>
      <c r="H24" s="135"/>
      <c r="I24" s="101">
        <f>IF(F24=0,0,IF(F24&gt;tab!$A$702,0,IF(F24&lt;tab!$A$2,700,VLOOKUP(F24,tab!$A$2:$B$702,2,0))))</f>
        <v>0</v>
      </c>
      <c r="J24" s="141">
        <f>IF(G24=0,0,IF(G24&lt;tab!S$5502,0,IF(G24&gt;tab!$S$2,700,VLOOKUP(G24,tab!$S$2:$T$5502,2,0))))</f>
        <v>0</v>
      </c>
      <c r="K24" s="132">
        <f>IF(H24=0,0,IF(H24&gt;tab!$P$502,0,IF(H24&lt;tab!$P$2,700,VLOOKUP(H24,tab!$P$2:$Q$502,2,0))))</f>
        <v>0</v>
      </c>
      <c r="L24" s="201">
        <f t="shared" si="1"/>
        <v>0</v>
      </c>
    </row>
    <row r="25" spans="1:12" ht="15" customHeight="1" x14ac:dyDescent="0.35">
      <c r="A25" s="2"/>
      <c r="B25" s="202">
        <f t="shared" si="0"/>
        <v>19</v>
      </c>
      <c r="C25" s="5"/>
      <c r="D25" s="5"/>
      <c r="E25" s="102" t="str">
        <f t="shared" si="2"/>
        <v/>
      </c>
      <c r="F25" s="72"/>
      <c r="G25" s="74"/>
      <c r="H25" s="135"/>
      <c r="I25" s="101">
        <f>IF(F25=0,0,IF(F25&gt;tab!$A$702,0,IF(F25&lt;tab!$A$2,700,VLOOKUP(F25,tab!$A$2:$B$702,2,0))))</f>
        <v>0</v>
      </c>
      <c r="J25" s="141">
        <f>IF(G25=0,0,IF(G25&lt;tab!S$5502,0,IF(G25&gt;tab!$S$2,700,VLOOKUP(G25,tab!$S$2:$T$5502,2,0))))</f>
        <v>0</v>
      </c>
      <c r="K25" s="132">
        <f>IF(H25=0,0,IF(H25&gt;tab!$P$502,0,IF(H25&lt;tab!$P$2,700,VLOOKUP(H25,tab!$P$2:$Q$502,2,0))))</f>
        <v>0</v>
      </c>
      <c r="L25" s="201">
        <f t="shared" si="1"/>
        <v>0</v>
      </c>
    </row>
    <row r="26" spans="1:12" ht="15" customHeight="1" x14ac:dyDescent="0.35">
      <c r="A26" s="2"/>
      <c r="B26" s="202">
        <f t="shared" si="0"/>
        <v>20</v>
      </c>
      <c r="C26" s="5"/>
      <c r="D26" s="5"/>
      <c r="E26" s="102" t="str">
        <f t="shared" si="2"/>
        <v/>
      </c>
      <c r="F26" s="72"/>
      <c r="G26" s="74"/>
      <c r="H26" s="135"/>
      <c r="I26" s="101">
        <f>IF(F26=0,0,IF(F26&gt;tab!$A$702,0,IF(F26&lt;tab!$A$2,700,VLOOKUP(F26,tab!$A$2:$B$702,2,0))))</f>
        <v>0</v>
      </c>
      <c r="J26" s="141">
        <f>IF(G26=0,0,IF(G26&lt;tab!S$5502,0,IF(G26&gt;tab!$S$2,700,VLOOKUP(G26,tab!$S$2:$T$5502,2,0))))</f>
        <v>0</v>
      </c>
      <c r="K26" s="132">
        <f>IF(H26=0,0,IF(H26&gt;tab!$P$502,0,IF(H26&lt;tab!$P$2,700,VLOOKUP(H26,tab!$P$2:$Q$502,2,0))))</f>
        <v>0</v>
      </c>
      <c r="L26" s="201">
        <f t="shared" si="1"/>
        <v>0</v>
      </c>
    </row>
    <row r="27" spans="1:12" ht="15" customHeight="1" x14ac:dyDescent="0.35">
      <c r="A27" s="2"/>
      <c r="B27" s="202">
        <f t="shared" si="0"/>
        <v>21</v>
      </c>
      <c r="C27" s="5"/>
      <c r="D27" s="5"/>
      <c r="E27" s="102" t="str">
        <f t="shared" si="2"/>
        <v/>
      </c>
      <c r="F27" s="72"/>
      <c r="G27" s="74"/>
      <c r="H27" s="135"/>
      <c r="I27" s="101">
        <f>IF(F27=0,0,IF(F27&gt;tab!$A$702,0,IF(F27&lt;tab!$A$2,700,VLOOKUP(F27,tab!$A$2:$B$702,2,0))))</f>
        <v>0</v>
      </c>
      <c r="J27" s="141">
        <f>IF(G27=0,0,IF(G27&lt;tab!S$5502,0,IF(G27&gt;tab!$S$2,700,VLOOKUP(G27,tab!$S$2:$T$5502,2,0))))</f>
        <v>0</v>
      </c>
      <c r="K27" s="132">
        <f>IF(H27=0,0,IF(H27&gt;tab!$P$502,0,IF(H27&lt;tab!$P$2,700,VLOOKUP(H27,tab!$P$2:$Q$502,2,0))))</f>
        <v>0</v>
      </c>
      <c r="L27" s="201">
        <f t="shared" si="1"/>
        <v>0</v>
      </c>
    </row>
    <row r="28" spans="1:12" ht="15" customHeight="1" x14ac:dyDescent="0.35">
      <c r="A28" s="2"/>
      <c r="B28" s="202">
        <f t="shared" si="0"/>
        <v>22</v>
      </c>
      <c r="C28" s="5"/>
      <c r="D28" s="5"/>
      <c r="E28" s="102" t="str">
        <f t="shared" si="2"/>
        <v/>
      </c>
      <c r="F28" s="72"/>
      <c r="G28" s="74"/>
      <c r="H28" s="135"/>
      <c r="I28" s="101">
        <f>IF(F28=0,0,IF(F28&gt;tab!$A$702,0,IF(F28&lt;tab!$A$2,700,VLOOKUP(F28,tab!$A$2:$B$702,2,0))))</f>
        <v>0</v>
      </c>
      <c r="J28" s="141">
        <f>IF(G28=0,0,IF(G28&lt;tab!S$5502,0,IF(G28&gt;tab!$S$2,700,VLOOKUP(G28,tab!$S$2:$T$5502,2,0))))</f>
        <v>0</v>
      </c>
      <c r="K28" s="132">
        <f>IF(H28=0,0,IF(H28&gt;tab!$P$502,0,IF(H28&lt;tab!$P$2,700,VLOOKUP(H28,tab!$P$2:$Q$502,2,0))))</f>
        <v>0</v>
      </c>
      <c r="L28" s="201">
        <f t="shared" si="1"/>
        <v>0</v>
      </c>
    </row>
    <row r="29" spans="1:12" ht="15" customHeight="1" x14ac:dyDescent="0.35">
      <c r="A29" s="2"/>
      <c r="B29" s="202">
        <f t="shared" si="0"/>
        <v>23</v>
      </c>
      <c r="C29" s="5"/>
      <c r="D29" s="5"/>
      <c r="E29" s="102" t="str">
        <f t="shared" si="2"/>
        <v/>
      </c>
      <c r="F29" s="72"/>
      <c r="G29" s="74"/>
      <c r="H29" s="135"/>
      <c r="I29" s="101">
        <f>IF(F29=0,0,IF(F29&gt;tab!$A$702,0,IF(F29&lt;tab!$A$2,700,VLOOKUP(F29,tab!$A$2:$B$702,2,0))))</f>
        <v>0</v>
      </c>
      <c r="J29" s="141">
        <f>IF(G29=0,0,IF(G29&lt;tab!S$5502,0,IF(G29&gt;tab!$S$2,700,VLOOKUP(G29,tab!$S$2:$T$5502,2,0))))</f>
        <v>0</v>
      </c>
      <c r="K29" s="132">
        <f>IF(H29=0,0,IF(H29&gt;tab!$P$502,0,IF(H29&lt;tab!$P$2,700,VLOOKUP(H29,tab!$P$2:$Q$502,2,0))))</f>
        <v>0</v>
      </c>
      <c r="L29" s="201">
        <f t="shared" si="1"/>
        <v>0</v>
      </c>
    </row>
    <row r="30" spans="1:12" ht="15" customHeight="1" x14ac:dyDescent="0.35">
      <c r="A30" s="2"/>
      <c r="B30" s="202">
        <f t="shared" si="0"/>
        <v>24</v>
      </c>
      <c r="C30" s="5"/>
      <c r="D30" s="5"/>
      <c r="E30" s="102" t="str">
        <f t="shared" si="2"/>
        <v/>
      </c>
      <c r="F30" s="72"/>
      <c r="G30" s="74"/>
      <c r="H30" s="135"/>
      <c r="I30" s="101">
        <f>IF(F30=0,0,IF(F30&gt;tab!$A$702,0,IF(F30&lt;tab!$A$2,700,VLOOKUP(F30,tab!$A$2:$B$702,2,0))))</f>
        <v>0</v>
      </c>
      <c r="J30" s="141">
        <f>IF(G30=0,0,IF(G30&lt;tab!S$5502,0,IF(G30&gt;tab!$S$2,700,VLOOKUP(G30,tab!$S$2:$T$5502,2,0))))</f>
        <v>0</v>
      </c>
      <c r="K30" s="132">
        <f>IF(H30=0,0,IF(H30&gt;tab!$P$502,0,IF(H30&lt;tab!$P$2,700,VLOOKUP(H30,tab!$P$2:$Q$502,2,0))))</f>
        <v>0</v>
      </c>
      <c r="L30" s="201">
        <f t="shared" si="1"/>
        <v>0</v>
      </c>
    </row>
    <row r="31" spans="1:12" ht="15" customHeight="1" x14ac:dyDescent="0.35">
      <c r="A31" s="2"/>
      <c r="B31" s="202">
        <f t="shared" si="0"/>
        <v>25</v>
      </c>
      <c r="C31" s="5"/>
      <c r="D31" s="5"/>
      <c r="E31" s="102" t="str">
        <f t="shared" si="2"/>
        <v/>
      </c>
      <c r="F31" s="72"/>
      <c r="G31" s="74"/>
      <c r="H31" s="135"/>
      <c r="I31" s="101">
        <f>IF(F31=0,0,IF(F31&gt;tab!$A$702,0,IF(F31&lt;tab!$A$2,700,VLOOKUP(F31,tab!$A$2:$B$702,2,0))))</f>
        <v>0</v>
      </c>
      <c r="J31" s="141">
        <f>IF(G31=0,0,IF(G31&lt;tab!S$5502,0,IF(G31&gt;tab!$S$2,700,VLOOKUP(G31,tab!$S$2:$T$5502,2,0))))</f>
        <v>0</v>
      </c>
      <c r="K31" s="132">
        <f>IF(H31=0,0,IF(H31&gt;tab!$P$502,0,IF(H31&lt;tab!$P$2,700,VLOOKUP(H31,tab!$P$2:$Q$502,2,0))))</f>
        <v>0</v>
      </c>
      <c r="L31" s="201">
        <f t="shared" si="1"/>
        <v>0</v>
      </c>
    </row>
    <row r="32" spans="1:12" ht="15" customHeight="1" x14ac:dyDescent="0.35">
      <c r="A32" s="2"/>
      <c r="B32" s="202">
        <f t="shared" si="0"/>
        <v>26</v>
      </c>
      <c r="C32" s="5"/>
      <c r="D32" s="5"/>
      <c r="E32" s="102" t="str">
        <f t="shared" si="2"/>
        <v/>
      </c>
      <c r="F32" s="72"/>
      <c r="G32" s="74"/>
      <c r="H32" s="135"/>
      <c r="I32" s="101">
        <f>IF(F32=0,0,IF(F32&gt;tab!$A$702,0,IF(F32&lt;tab!$A$2,700,VLOOKUP(F32,tab!$A$2:$B$702,2,0))))</f>
        <v>0</v>
      </c>
      <c r="J32" s="141">
        <f>IF(G32=0,0,IF(G32&lt;tab!S$5502,0,IF(G32&gt;tab!$S$2,700,VLOOKUP(G32,tab!$S$2:$T$5502,2,0))))</f>
        <v>0</v>
      </c>
      <c r="K32" s="132">
        <f>IF(H32=0,0,IF(H32&gt;tab!$P$502,0,IF(H32&lt;tab!$P$2,700,VLOOKUP(H32,tab!$P$2:$Q$502,2,0))))</f>
        <v>0</v>
      </c>
      <c r="L32" s="201">
        <f t="shared" si="1"/>
        <v>0</v>
      </c>
    </row>
    <row r="33" spans="1:12" ht="15" customHeight="1" x14ac:dyDescent="0.35">
      <c r="A33" s="2"/>
      <c r="B33" s="202">
        <f t="shared" si="0"/>
        <v>27</v>
      </c>
      <c r="C33" s="5"/>
      <c r="D33" s="5"/>
      <c r="E33" s="102" t="str">
        <f t="shared" si="2"/>
        <v/>
      </c>
      <c r="F33" s="72"/>
      <c r="G33" s="74"/>
      <c r="H33" s="135"/>
      <c r="I33" s="101">
        <f>IF(F33=0,0,IF(F33&gt;tab!$A$702,0,IF(F33&lt;tab!$A$2,700,VLOOKUP(F33,tab!$A$2:$B$702,2,0))))</f>
        <v>0</v>
      </c>
      <c r="J33" s="141">
        <f>IF(G33=0,0,IF(G33&lt;tab!S$5502,0,IF(G33&gt;tab!$S$2,700,VLOOKUP(G33,tab!$S$2:$T$5502,2,0))))</f>
        <v>0</v>
      </c>
      <c r="K33" s="132">
        <f>IF(H33=0,0,IF(H33&gt;tab!$P$502,0,IF(H33&lt;tab!$P$2,700,VLOOKUP(H33,tab!$P$2:$Q$502,2,0))))</f>
        <v>0</v>
      </c>
      <c r="L33" s="201">
        <f t="shared" si="1"/>
        <v>0</v>
      </c>
    </row>
    <row r="34" spans="1:12" ht="15" customHeight="1" x14ac:dyDescent="0.35">
      <c r="A34" s="2"/>
      <c r="B34" s="202">
        <f t="shared" si="0"/>
        <v>28</v>
      </c>
      <c r="C34" s="5"/>
      <c r="D34" s="5"/>
      <c r="E34" s="102" t="str">
        <f t="shared" si="2"/>
        <v/>
      </c>
      <c r="F34" s="72"/>
      <c r="G34" s="74"/>
      <c r="H34" s="135"/>
      <c r="I34" s="101">
        <f>IF(F34=0,0,IF(F34&gt;tab!$A$702,0,IF(F34&lt;tab!$A$2,700,VLOOKUP(F34,tab!$A$2:$B$702,2,0))))</f>
        <v>0</v>
      </c>
      <c r="J34" s="141">
        <f>IF(G34=0,0,IF(G34&lt;tab!S$5502,0,IF(G34&gt;tab!$S$2,700,VLOOKUP(G34,tab!$S$2:$T$5502,2,0))))</f>
        <v>0</v>
      </c>
      <c r="K34" s="132">
        <f>IF(H34=0,0,IF(H34&gt;tab!$P$502,0,IF(H34&lt;tab!$P$2,700,VLOOKUP(H34,tab!$P$2:$Q$502,2,0))))</f>
        <v>0</v>
      </c>
      <c r="L34" s="201">
        <f t="shared" si="1"/>
        <v>0</v>
      </c>
    </row>
    <row r="35" spans="1:12" ht="15" customHeight="1" x14ac:dyDescent="0.35">
      <c r="A35" s="2"/>
      <c r="B35" s="202">
        <f t="shared" si="0"/>
        <v>29</v>
      </c>
      <c r="C35" s="5"/>
      <c r="D35" s="5"/>
      <c r="E35" s="102" t="str">
        <f t="shared" si="2"/>
        <v/>
      </c>
      <c r="F35" s="72"/>
      <c r="G35" s="74"/>
      <c r="H35" s="135"/>
      <c r="I35" s="101">
        <f>IF(F35=0,0,IF(F35&gt;tab!$A$702,0,IF(F35&lt;tab!$A$2,700,VLOOKUP(F35,tab!$A$2:$B$702,2,0))))</f>
        <v>0</v>
      </c>
      <c r="J35" s="141">
        <f>IF(G35=0,0,IF(G35&lt;tab!S$5502,0,IF(G35&gt;tab!$S$2,700,VLOOKUP(G35,tab!$S$2:$T$5502,2,0))))</f>
        <v>0</v>
      </c>
      <c r="K35" s="132">
        <f>IF(H35=0,0,IF(H35&gt;tab!$P$502,0,IF(H35&lt;tab!$P$2,700,VLOOKUP(H35,tab!$P$2:$Q$502,2,0))))</f>
        <v>0</v>
      </c>
      <c r="L35" s="201">
        <f t="shared" si="1"/>
        <v>0</v>
      </c>
    </row>
    <row r="36" spans="1:12" ht="15" customHeight="1" x14ac:dyDescent="0.35">
      <c r="A36" s="2"/>
      <c r="B36" s="202">
        <f t="shared" si="0"/>
        <v>30</v>
      </c>
      <c r="C36" s="5"/>
      <c r="D36" s="5"/>
      <c r="E36" s="102" t="str">
        <f t="shared" si="2"/>
        <v/>
      </c>
      <c r="F36" s="72"/>
      <c r="G36" s="74"/>
      <c r="H36" s="135"/>
      <c r="I36" s="101">
        <f>IF(F36=0,0,IF(F36&gt;tab!$A$702,0,IF(F36&lt;tab!$A$2,700,VLOOKUP(F36,tab!$A$2:$B$702,2,0))))</f>
        <v>0</v>
      </c>
      <c r="J36" s="141">
        <f>IF(G36=0,0,IF(G36&lt;tab!S$5502,0,IF(G36&gt;tab!$S$2,700,VLOOKUP(G36,tab!$S$2:$T$5502,2,0))))</f>
        <v>0</v>
      </c>
      <c r="K36" s="132">
        <f>IF(H36=0,0,IF(H36&gt;tab!$P$502,0,IF(H36&lt;tab!$P$2,700,VLOOKUP(H36,tab!$P$2:$Q$502,2,0))))</f>
        <v>0</v>
      </c>
      <c r="L36" s="201">
        <f t="shared" si="1"/>
        <v>0</v>
      </c>
    </row>
    <row r="37" spans="1:12" ht="15" customHeight="1" x14ac:dyDescent="0.35">
      <c r="A37" s="2"/>
      <c r="B37" s="202">
        <f t="shared" si="0"/>
        <v>31</v>
      </c>
      <c r="C37" s="5"/>
      <c r="D37" s="5"/>
      <c r="E37" s="102" t="str">
        <f t="shared" si="2"/>
        <v/>
      </c>
      <c r="F37" s="72"/>
      <c r="G37" s="74"/>
      <c r="H37" s="135"/>
      <c r="I37" s="101">
        <f>IF(F37=0,0,IF(F37&gt;tab!$A$702,0,IF(F37&lt;tab!$A$2,700,VLOOKUP(F37,tab!$A$2:$B$702,2,0))))</f>
        <v>0</v>
      </c>
      <c r="J37" s="141">
        <f>IF(G37=0,0,IF(G37&lt;tab!S$5502,0,IF(G37&gt;tab!$S$2,700,VLOOKUP(G37,tab!$S$2:$T$5502,2,0))))</f>
        <v>0</v>
      </c>
      <c r="K37" s="132">
        <f>IF(H37=0,0,IF(H37&gt;tab!$P$502,0,IF(H37&lt;tab!$P$2,700,VLOOKUP(H37,tab!$P$2:$Q$502,2,0))))</f>
        <v>0</v>
      </c>
      <c r="L37" s="201">
        <f t="shared" si="1"/>
        <v>0</v>
      </c>
    </row>
    <row r="38" spans="1:12" ht="15" customHeight="1" x14ac:dyDescent="0.35">
      <c r="A38" s="2"/>
      <c r="B38" s="202">
        <f t="shared" si="0"/>
        <v>32</v>
      </c>
      <c r="C38" s="5"/>
      <c r="D38" s="5"/>
      <c r="E38" s="102" t="str">
        <f t="shared" si="2"/>
        <v/>
      </c>
      <c r="F38" s="72"/>
      <c r="G38" s="74"/>
      <c r="H38" s="135"/>
      <c r="I38" s="101">
        <f>IF(F38=0,0,IF(F38&gt;tab!$A$702,0,IF(F38&lt;tab!$A$2,700,VLOOKUP(F38,tab!$A$2:$B$702,2,0))))</f>
        <v>0</v>
      </c>
      <c r="J38" s="141">
        <f>IF(G38=0,0,IF(G38&lt;tab!S$5502,0,IF(G38&gt;tab!$S$2,700,VLOOKUP(G38,tab!$S$2:$T$5502,2,0))))</f>
        <v>0</v>
      </c>
      <c r="K38" s="132">
        <f>IF(H38=0,0,IF(H38&gt;tab!$P$502,0,IF(H38&lt;tab!$P$2,700,VLOOKUP(H38,tab!$P$2:$Q$502,2,0))))</f>
        <v>0</v>
      </c>
      <c r="L38" s="201">
        <f t="shared" si="1"/>
        <v>0</v>
      </c>
    </row>
    <row r="39" spans="1:12" ht="15" customHeight="1" x14ac:dyDescent="0.35">
      <c r="A39" s="2"/>
      <c r="B39" s="202">
        <f t="shared" ref="B39:B70" si="3">ROW(B33)</f>
        <v>33</v>
      </c>
      <c r="C39" s="5"/>
      <c r="D39" s="5"/>
      <c r="E39" s="102" t="str">
        <f t="shared" si="2"/>
        <v/>
      </c>
      <c r="F39" s="72"/>
      <c r="G39" s="74"/>
      <c r="H39" s="135"/>
      <c r="I39" s="101">
        <f>IF(F39=0,0,IF(F39&gt;tab!$A$702,0,IF(F39&lt;tab!$A$2,700,VLOOKUP(F39,tab!$A$2:$B$702,2,0))))</f>
        <v>0</v>
      </c>
      <c r="J39" s="141">
        <f>IF(G39=0,0,IF(G39&lt;tab!S$5502,0,IF(G39&gt;tab!$S$2,700,VLOOKUP(G39,tab!$S$2:$T$5502,2,0))))</f>
        <v>0</v>
      </c>
      <c r="K39" s="132">
        <f>IF(H39=0,0,IF(H39&gt;tab!$P$502,0,IF(H39&lt;tab!$P$2,700,VLOOKUP(H39,tab!$P$2:$Q$502,2,0))))</f>
        <v>0</v>
      </c>
      <c r="L39" s="201">
        <f t="shared" ref="L39:L70" si="4">SUM(I39:K39)</f>
        <v>0</v>
      </c>
    </row>
    <row r="40" spans="1:12" ht="15" customHeight="1" x14ac:dyDescent="0.35">
      <c r="A40" s="2"/>
      <c r="B40" s="202">
        <f t="shared" si="3"/>
        <v>34</v>
      </c>
      <c r="C40" s="5"/>
      <c r="D40" s="5"/>
      <c r="E40" s="102" t="str">
        <f t="shared" si="2"/>
        <v/>
      </c>
      <c r="F40" s="72"/>
      <c r="G40" s="74"/>
      <c r="H40" s="135"/>
      <c r="I40" s="101">
        <f>IF(F40=0,0,IF(F40&gt;tab!$A$702,0,IF(F40&lt;tab!$A$2,700,VLOOKUP(F40,tab!$A$2:$B$702,2,0))))</f>
        <v>0</v>
      </c>
      <c r="J40" s="141">
        <f>IF(G40=0,0,IF(G40&lt;tab!S$5502,0,IF(G40&gt;tab!$S$2,700,VLOOKUP(G40,tab!$S$2:$T$5502,2,0))))</f>
        <v>0</v>
      </c>
      <c r="K40" s="132">
        <f>IF(H40=0,0,IF(H40&gt;tab!$P$502,0,IF(H40&lt;tab!$P$2,700,VLOOKUP(H40,tab!$P$2:$Q$502,2,0))))</f>
        <v>0</v>
      </c>
      <c r="L40" s="201">
        <f t="shared" si="4"/>
        <v>0</v>
      </c>
    </row>
    <row r="41" spans="1:12" ht="15" customHeight="1" x14ac:dyDescent="0.35">
      <c r="A41" s="2"/>
      <c r="B41" s="202">
        <f t="shared" si="3"/>
        <v>35</v>
      </c>
      <c r="C41" s="5"/>
      <c r="D41" s="5"/>
      <c r="E41" s="102" t="str">
        <f t="shared" si="2"/>
        <v/>
      </c>
      <c r="F41" s="72"/>
      <c r="G41" s="74"/>
      <c r="H41" s="135"/>
      <c r="I41" s="101">
        <f>IF(F41=0,0,IF(F41&gt;tab!$A$702,0,IF(F41&lt;tab!$A$2,700,VLOOKUP(F41,tab!$A$2:$B$702,2,0))))</f>
        <v>0</v>
      </c>
      <c r="J41" s="141">
        <f>IF(G41=0,0,IF(G41&lt;tab!S$5502,0,IF(G41&gt;tab!$S$2,700,VLOOKUP(G41,tab!$S$2:$T$5502,2,0))))</f>
        <v>0</v>
      </c>
      <c r="K41" s="132">
        <f>IF(H41=0,0,IF(H41&gt;tab!$P$502,0,IF(H41&lt;tab!$P$2,700,VLOOKUP(H41,tab!$P$2:$Q$502,2,0))))</f>
        <v>0</v>
      </c>
      <c r="L41" s="201">
        <f t="shared" si="4"/>
        <v>0</v>
      </c>
    </row>
    <row r="42" spans="1:12" ht="15" customHeight="1" x14ac:dyDescent="0.35">
      <c r="A42" s="2"/>
      <c r="B42" s="202">
        <f t="shared" si="3"/>
        <v>36</v>
      </c>
      <c r="C42" s="5"/>
      <c r="D42" s="5"/>
      <c r="E42" s="102" t="str">
        <f t="shared" si="2"/>
        <v/>
      </c>
      <c r="F42" s="72"/>
      <c r="G42" s="74"/>
      <c r="H42" s="135"/>
      <c r="I42" s="101">
        <f>IF(F42=0,0,IF(F42&gt;tab!$A$702,0,IF(F42&lt;tab!$A$2,700,VLOOKUP(F42,tab!$A$2:$B$702,2,0))))</f>
        <v>0</v>
      </c>
      <c r="J42" s="141">
        <f>IF(G42=0,0,IF(G42&lt;tab!S$5502,0,IF(G42&gt;tab!$S$2,700,VLOOKUP(G42,tab!$S$2:$T$5502,2,0))))</f>
        <v>0</v>
      </c>
      <c r="K42" s="132">
        <f>IF(H42=0,0,IF(H42&gt;tab!$P$502,0,IF(H42&lt;tab!$P$2,700,VLOOKUP(H42,tab!$P$2:$Q$502,2,0))))</f>
        <v>0</v>
      </c>
      <c r="L42" s="201">
        <f t="shared" si="4"/>
        <v>0</v>
      </c>
    </row>
    <row r="43" spans="1:12" ht="15" customHeight="1" x14ac:dyDescent="0.35">
      <c r="A43" s="2"/>
      <c r="B43" s="202">
        <f t="shared" si="3"/>
        <v>37</v>
      </c>
      <c r="C43" s="5"/>
      <c r="D43" s="5"/>
      <c r="E43" s="102" t="str">
        <f t="shared" si="2"/>
        <v/>
      </c>
      <c r="F43" s="72"/>
      <c r="G43" s="74"/>
      <c r="H43" s="135"/>
      <c r="I43" s="101">
        <f>IF(F43=0,0,IF(F43&gt;tab!$A$702,0,IF(F43&lt;tab!$A$2,700,VLOOKUP(F43,tab!$A$2:$B$702,2,0))))</f>
        <v>0</v>
      </c>
      <c r="J43" s="141">
        <f>IF(G43=0,0,IF(G43&lt;tab!S$5502,0,IF(G43&gt;tab!$S$2,700,VLOOKUP(G43,tab!$S$2:$T$5502,2,0))))</f>
        <v>0</v>
      </c>
      <c r="K43" s="132">
        <f>IF(H43=0,0,IF(H43&gt;tab!$P$502,0,IF(H43&lt;tab!$P$2,700,VLOOKUP(H43,tab!$P$2:$Q$502,2,0))))</f>
        <v>0</v>
      </c>
      <c r="L43" s="201">
        <f t="shared" si="4"/>
        <v>0</v>
      </c>
    </row>
    <row r="44" spans="1:12" ht="15" customHeight="1" x14ac:dyDescent="0.35">
      <c r="A44" s="2"/>
      <c r="B44" s="202">
        <f t="shared" si="3"/>
        <v>38</v>
      </c>
      <c r="C44" s="5"/>
      <c r="D44" s="5"/>
      <c r="E44" s="102" t="str">
        <f t="shared" si="2"/>
        <v/>
      </c>
      <c r="F44" s="72"/>
      <c r="G44" s="74"/>
      <c r="H44" s="135"/>
      <c r="I44" s="101">
        <f>IF(F44=0,0,IF(F44&gt;tab!$A$702,0,IF(F44&lt;tab!$A$2,700,VLOOKUP(F44,tab!$A$2:$B$702,2,0))))</f>
        <v>0</v>
      </c>
      <c r="J44" s="141">
        <f>IF(G44=0,0,IF(G44&lt;tab!S$5502,0,IF(G44&gt;tab!$S$2,700,VLOOKUP(G44,tab!$S$2:$T$5502,2,0))))</f>
        <v>0</v>
      </c>
      <c r="K44" s="132">
        <f>IF(H44=0,0,IF(H44&gt;tab!$P$502,0,IF(H44&lt;tab!$P$2,700,VLOOKUP(H44,tab!$P$2:$Q$502,2,0))))</f>
        <v>0</v>
      </c>
      <c r="L44" s="201">
        <f t="shared" si="4"/>
        <v>0</v>
      </c>
    </row>
    <row r="45" spans="1:12" ht="15" customHeight="1" x14ac:dyDescent="0.35">
      <c r="A45" s="2"/>
      <c r="B45" s="202">
        <f t="shared" si="3"/>
        <v>39</v>
      </c>
      <c r="C45" s="5"/>
      <c r="D45" s="5"/>
      <c r="E45" s="102" t="str">
        <f t="shared" si="2"/>
        <v/>
      </c>
      <c r="F45" s="72"/>
      <c r="G45" s="74"/>
      <c r="H45" s="135"/>
      <c r="I45" s="101">
        <f>IF(F45=0,0,IF(F45&gt;tab!$A$702,0,IF(F45&lt;tab!$A$2,700,VLOOKUP(F45,tab!$A$2:$B$702,2,0))))</f>
        <v>0</v>
      </c>
      <c r="J45" s="141">
        <f>IF(G45=0,0,IF(G45&lt;tab!S$5502,0,IF(G45&gt;tab!$S$2,700,VLOOKUP(G45,tab!$S$2:$T$5502,2,0))))</f>
        <v>0</v>
      </c>
      <c r="K45" s="132">
        <f>IF(H45=0,0,IF(H45&gt;tab!$P$502,0,IF(H45&lt;tab!$P$2,700,VLOOKUP(H45,tab!$P$2:$Q$502,2,0))))</f>
        <v>0</v>
      </c>
      <c r="L45" s="201">
        <f t="shared" si="4"/>
        <v>0</v>
      </c>
    </row>
    <row r="46" spans="1:12" ht="15" customHeight="1" x14ac:dyDescent="0.35">
      <c r="A46" s="2"/>
      <c r="B46" s="202">
        <f t="shared" si="3"/>
        <v>40</v>
      </c>
      <c r="C46" s="5"/>
      <c r="D46" s="5"/>
      <c r="E46" s="102" t="str">
        <f t="shared" si="2"/>
        <v/>
      </c>
      <c r="F46" s="72"/>
      <c r="G46" s="74"/>
      <c r="H46" s="135"/>
      <c r="I46" s="101">
        <f>IF(F46=0,0,IF(F46&gt;tab!$A$702,0,IF(F46&lt;tab!$A$2,700,VLOOKUP(F46,tab!$A$2:$B$702,2,0))))</f>
        <v>0</v>
      </c>
      <c r="J46" s="141">
        <f>IF(G46=0,0,IF(G46&lt;tab!S$5502,0,IF(G46&gt;tab!$S$2,700,VLOOKUP(G46,tab!$S$2:$T$5502,2,0))))</f>
        <v>0</v>
      </c>
      <c r="K46" s="132">
        <f>IF(H46=0,0,IF(H46&gt;tab!$P$502,0,IF(H46&lt;tab!$P$2,700,VLOOKUP(H46,tab!$P$2:$Q$502,2,0))))</f>
        <v>0</v>
      </c>
      <c r="L46" s="201">
        <f t="shared" si="4"/>
        <v>0</v>
      </c>
    </row>
    <row r="47" spans="1:12" ht="15" customHeight="1" x14ac:dyDescent="0.35">
      <c r="B47" s="202">
        <f t="shared" si="3"/>
        <v>41</v>
      </c>
      <c r="C47" s="5"/>
      <c r="D47" s="5"/>
      <c r="E47" s="102" t="str">
        <f t="shared" si="2"/>
        <v/>
      </c>
      <c r="F47" s="72"/>
      <c r="G47" s="74"/>
      <c r="H47" s="135"/>
      <c r="I47" s="101">
        <f>IF(F47=0,0,IF(F47&gt;tab!$A$702,0,IF(F47&lt;tab!$A$2,700,VLOOKUP(F47,tab!$A$2:$B$702,2,0))))</f>
        <v>0</v>
      </c>
      <c r="J47" s="141">
        <f>IF(G47=0,0,IF(G47&lt;tab!S$5502,0,IF(G47&gt;tab!$S$2,700,VLOOKUP(G47,tab!$S$2:$T$5502,2,0))))</f>
        <v>0</v>
      </c>
      <c r="K47" s="132">
        <f>IF(H47=0,0,IF(H47&gt;tab!$P$502,0,IF(H47&lt;tab!$P$2,700,VLOOKUP(H47,tab!$P$2:$Q$502,2,0))))</f>
        <v>0</v>
      </c>
      <c r="L47" s="201">
        <f t="shared" si="4"/>
        <v>0</v>
      </c>
    </row>
    <row r="48" spans="1:12" ht="15" customHeight="1" x14ac:dyDescent="0.35">
      <c r="B48" s="202">
        <f t="shared" si="3"/>
        <v>42</v>
      </c>
      <c r="C48" s="5"/>
      <c r="D48" s="5"/>
      <c r="E48" s="102" t="str">
        <f t="shared" si="2"/>
        <v/>
      </c>
      <c r="F48" s="72"/>
      <c r="G48" s="74"/>
      <c r="H48" s="135"/>
      <c r="I48" s="101">
        <f>IF(F48=0,0,IF(F48&gt;tab!$A$702,0,IF(F48&lt;tab!$A$2,700,VLOOKUP(F48,tab!$A$2:$B$702,2,0))))</f>
        <v>0</v>
      </c>
      <c r="J48" s="141">
        <f>IF(G48=0,0,IF(G48&lt;tab!S$5502,0,IF(G48&gt;tab!$S$2,700,VLOOKUP(G48,tab!$S$2:$T$5502,2,0))))</f>
        <v>0</v>
      </c>
      <c r="K48" s="132">
        <f>IF(H48=0,0,IF(H48&gt;tab!$P$502,0,IF(H48&lt;tab!$P$2,700,VLOOKUP(H48,tab!$P$2:$Q$502,2,0))))</f>
        <v>0</v>
      </c>
      <c r="L48" s="201">
        <f t="shared" si="4"/>
        <v>0</v>
      </c>
    </row>
    <row r="49" spans="2:12" ht="15" customHeight="1" x14ac:dyDescent="0.35">
      <c r="B49" s="202">
        <f t="shared" si="3"/>
        <v>43</v>
      </c>
      <c r="C49" s="5"/>
      <c r="D49" s="5"/>
      <c r="E49" s="102" t="str">
        <f t="shared" si="2"/>
        <v/>
      </c>
      <c r="F49" s="72"/>
      <c r="G49" s="74"/>
      <c r="H49" s="135"/>
      <c r="I49" s="101">
        <f>IF(F49=0,0,IF(F49&gt;tab!$A$702,0,IF(F49&lt;tab!$A$2,700,VLOOKUP(F49,tab!$A$2:$B$702,2,0))))</f>
        <v>0</v>
      </c>
      <c r="J49" s="141">
        <f>IF(G49=0,0,IF(G49&lt;tab!S$5502,0,IF(G49&gt;tab!$S$2,700,VLOOKUP(G49,tab!$S$2:$T$5502,2,0))))</f>
        <v>0</v>
      </c>
      <c r="K49" s="132">
        <f>IF(H49=0,0,IF(H49&gt;tab!$P$502,0,IF(H49&lt;tab!$P$2,700,VLOOKUP(H49,tab!$P$2:$Q$502,2,0))))</f>
        <v>0</v>
      </c>
      <c r="L49" s="201">
        <f t="shared" si="4"/>
        <v>0</v>
      </c>
    </row>
    <row r="50" spans="2:12" ht="15" customHeight="1" x14ac:dyDescent="0.35">
      <c r="B50" s="202">
        <f t="shared" si="3"/>
        <v>44</v>
      </c>
      <c r="C50" s="5"/>
      <c r="D50" s="5"/>
      <c r="E50" s="102" t="str">
        <f t="shared" si="2"/>
        <v/>
      </c>
      <c r="F50" s="72"/>
      <c r="G50" s="74"/>
      <c r="H50" s="135"/>
      <c r="I50" s="101">
        <f>IF(F50=0,0,IF(F50&gt;tab!$A$702,0,IF(F50&lt;tab!$A$2,700,VLOOKUP(F50,tab!$A$2:$B$702,2,0))))</f>
        <v>0</v>
      </c>
      <c r="J50" s="141">
        <f>IF(G50=0,0,IF(G50&lt;tab!S$5502,0,IF(G50&gt;tab!$S$2,700,VLOOKUP(G50,tab!$S$2:$T$5502,2,0))))</f>
        <v>0</v>
      </c>
      <c r="K50" s="132">
        <f>IF(H50=0,0,IF(H50&gt;tab!$P$502,0,IF(H50&lt;tab!$P$2,700,VLOOKUP(H50,tab!$P$2:$Q$502,2,0))))</f>
        <v>0</v>
      </c>
      <c r="L50" s="201">
        <f t="shared" si="4"/>
        <v>0</v>
      </c>
    </row>
    <row r="51" spans="2:12" ht="15" customHeight="1" x14ac:dyDescent="0.35">
      <c r="B51" s="202">
        <f t="shared" si="3"/>
        <v>45</v>
      </c>
      <c r="C51" s="5"/>
      <c r="D51" s="5"/>
      <c r="E51" s="102" t="str">
        <f t="shared" si="2"/>
        <v/>
      </c>
      <c r="F51" s="72"/>
      <c r="G51" s="74"/>
      <c r="H51" s="135"/>
      <c r="I51" s="101">
        <f>IF(F51=0,0,IF(F51&gt;tab!$A$702,0,IF(F51&lt;tab!$A$2,700,VLOOKUP(F51,tab!$A$2:$B$702,2,0))))</f>
        <v>0</v>
      </c>
      <c r="J51" s="141">
        <f>IF(G51=0,0,IF(G51&lt;tab!S$5502,0,IF(G51&gt;tab!$S$2,700,VLOOKUP(G51,tab!$S$2:$T$5502,2,0))))</f>
        <v>0</v>
      </c>
      <c r="K51" s="132">
        <f>IF(H51=0,0,IF(H51&gt;tab!$P$502,0,IF(H51&lt;tab!$P$2,700,VLOOKUP(H51,tab!$P$2:$Q$502,2,0))))</f>
        <v>0</v>
      </c>
      <c r="L51" s="201">
        <f t="shared" si="4"/>
        <v>0</v>
      </c>
    </row>
    <row r="52" spans="2:12" ht="15" customHeight="1" x14ac:dyDescent="0.35">
      <c r="B52" s="202">
        <f t="shared" si="3"/>
        <v>46</v>
      </c>
      <c r="C52" s="5"/>
      <c r="D52" s="5"/>
      <c r="E52" s="102" t="str">
        <f t="shared" si="2"/>
        <v/>
      </c>
      <c r="F52" s="72"/>
      <c r="G52" s="74"/>
      <c r="H52" s="135"/>
      <c r="I52" s="101">
        <f>IF(F52=0,0,IF(F52&gt;tab!$A$702,0,IF(F52&lt;tab!$A$2,700,VLOOKUP(F52,tab!$A$2:$B$702,2,0))))</f>
        <v>0</v>
      </c>
      <c r="J52" s="141">
        <f>IF(G52=0,0,IF(G52&lt;tab!S$5502,0,IF(G52&gt;tab!$S$2,700,VLOOKUP(G52,tab!$S$2:$T$5502,2,0))))</f>
        <v>0</v>
      </c>
      <c r="K52" s="132">
        <f>IF(H52=0,0,IF(H52&gt;tab!$P$502,0,IF(H52&lt;tab!$P$2,700,VLOOKUP(H52,tab!$P$2:$Q$502,2,0))))</f>
        <v>0</v>
      </c>
      <c r="L52" s="201">
        <f t="shared" si="4"/>
        <v>0</v>
      </c>
    </row>
    <row r="53" spans="2:12" ht="15" customHeight="1" x14ac:dyDescent="0.35">
      <c r="B53" s="202">
        <f t="shared" si="3"/>
        <v>47</v>
      </c>
      <c r="C53" s="5"/>
      <c r="D53" s="5"/>
      <c r="E53" s="102" t="str">
        <f t="shared" si="2"/>
        <v/>
      </c>
      <c r="F53" s="72"/>
      <c r="G53" s="74"/>
      <c r="H53" s="135"/>
      <c r="I53" s="101">
        <f>IF(F53=0,0,IF(F53&gt;tab!$A$702,0,IF(F53&lt;tab!$A$2,700,VLOOKUP(F53,tab!$A$2:$B$702,2,0))))</f>
        <v>0</v>
      </c>
      <c r="J53" s="141">
        <f>IF(G53=0,0,IF(G53&lt;tab!S$5502,0,IF(G53&gt;tab!$S$2,700,VLOOKUP(G53,tab!$S$2:$T$5502,2,0))))</f>
        <v>0</v>
      </c>
      <c r="K53" s="132">
        <f>IF(H53=0,0,IF(H53&gt;tab!$P$502,0,IF(H53&lt;tab!$P$2,700,VLOOKUP(H53,tab!$P$2:$Q$502,2,0))))</f>
        <v>0</v>
      </c>
      <c r="L53" s="201">
        <f t="shared" si="4"/>
        <v>0</v>
      </c>
    </row>
    <row r="54" spans="2:12" ht="15" customHeight="1" x14ac:dyDescent="0.35">
      <c r="B54" s="202">
        <f t="shared" si="3"/>
        <v>48</v>
      </c>
      <c r="C54" s="5"/>
      <c r="D54" s="5"/>
      <c r="E54" s="102" t="str">
        <f t="shared" si="2"/>
        <v/>
      </c>
      <c r="F54" s="72"/>
      <c r="G54" s="74"/>
      <c r="H54" s="135"/>
      <c r="I54" s="101">
        <f>IF(F54=0,0,IF(F54&gt;tab!$A$702,0,IF(F54&lt;tab!$A$2,700,VLOOKUP(F54,tab!$A$2:$B$702,2,0))))</f>
        <v>0</v>
      </c>
      <c r="J54" s="141">
        <f>IF(G54=0,0,IF(G54&lt;tab!S$5502,0,IF(G54&gt;tab!$S$2,700,VLOOKUP(G54,tab!$S$2:$T$5502,2,0))))</f>
        <v>0</v>
      </c>
      <c r="K54" s="132">
        <f>IF(H54=0,0,IF(H54&gt;tab!$P$502,0,IF(H54&lt;tab!$P$2,700,VLOOKUP(H54,tab!$P$2:$Q$502,2,0))))</f>
        <v>0</v>
      </c>
      <c r="L54" s="201">
        <f t="shared" si="4"/>
        <v>0</v>
      </c>
    </row>
    <row r="55" spans="2:12" ht="15" customHeight="1" x14ac:dyDescent="0.35">
      <c r="B55" s="202">
        <f t="shared" si="3"/>
        <v>49</v>
      </c>
      <c r="C55" s="5"/>
      <c r="D55" s="5"/>
      <c r="E55" s="102" t="str">
        <f t="shared" si="2"/>
        <v/>
      </c>
      <c r="F55" s="72"/>
      <c r="G55" s="74"/>
      <c r="H55" s="135"/>
      <c r="I55" s="101">
        <f>IF(F55=0,0,IF(F55&gt;tab!$A$702,0,IF(F55&lt;tab!$A$2,700,VLOOKUP(F55,tab!$A$2:$B$702,2,0))))</f>
        <v>0</v>
      </c>
      <c r="J55" s="141">
        <f>IF(G55=0,0,IF(G55&lt;tab!S$5502,0,IF(G55&gt;tab!$S$2,700,VLOOKUP(G55,tab!$S$2:$T$5502,2,0))))</f>
        <v>0</v>
      </c>
      <c r="K55" s="132">
        <f>IF(H55=0,0,IF(H55&gt;tab!$P$502,0,IF(H55&lt;tab!$P$2,700,VLOOKUP(H55,tab!$P$2:$Q$502,2,0))))</f>
        <v>0</v>
      </c>
      <c r="L55" s="201">
        <f t="shared" si="4"/>
        <v>0</v>
      </c>
    </row>
    <row r="56" spans="2:12" ht="15" customHeight="1" x14ac:dyDescent="0.35">
      <c r="B56" s="202">
        <f t="shared" si="3"/>
        <v>50</v>
      </c>
      <c r="C56" s="5"/>
      <c r="D56" s="5"/>
      <c r="E56" s="102" t="str">
        <f t="shared" si="2"/>
        <v/>
      </c>
      <c r="F56" s="72"/>
      <c r="G56" s="74"/>
      <c r="H56" s="135"/>
      <c r="I56" s="101">
        <f>IF(F56=0,0,IF(F56&gt;tab!$A$702,0,IF(F56&lt;tab!$A$2,700,VLOOKUP(F56,tab!$A$2:$B$702,2,0))))</f>
        <v>0</v>
      </c>
      <c r="J56" s="141">
        <f>IF(G56=0,0,IF(G56&lt;tab!S$5502,0,IF(G56&gt;tab!$S$2,700,VLOOKUP(G56,tab!$S$2:$T$5502,2,0))))</f>
        <v>0</v>
      </c>
      <c r="K56" s="132">
        <f>IF(H56=0,0,IF(H56&gt;tab!$P$502,0,IF(H56&lt;tab!$P$2,700,VLOOKUP(H56,tab!$P$2:$Q$502,2,0))))</f>
        <v>0</v>
      </c>
      <c r="L56" s="201">
        <f t="shared" si="4"/>
        <v>0</v>
      </c>
    </row>
    <row r="57" spans="2:12" ht="15" customHeight="1" x14ac:dyDescent="0.35">
      <c r="B57" s="202">
        <f t="shared" si="3"/>
        <v>51</v>
      </c>
      <c r="C57" s="5"/>
      <c r="D57" s="5"/>
      <c r="E57" s="102" t="str">
        <f t="shared" si="2"/>
        <v/>
      </c>
      <c r="F57" s="72"/>
      <c r="G57" s="74"/>
      <c r="H57" s="135"/>
      <c r="I57" s="101">
        <f>IF(F57=0,0,IF(F57&gt;tab!$A$702,0,IF(F57&lt;tab!$A$2,700,VLOOKUP(F57,tab!$A$2:$B$702,2,0))))</f>
        <v>0</v>
      </c>
      <c r="J57" s="141">
        <f>IF(G57=0,0,IF(G57&lt;tab!S$5502,0,IF(G57&gt;tab!$S$2,700,VLOOKUP(G57,tab!$S$2:$T$5502,2,0))))</f>
        <v>0</v>
      </c>
      <c r="K57" s="132">
        <f>IF(H57=0,0,IF(H57&gt;tab!$P$502,0,IF(H57&lt;tab!$P$2,700,VLOOKUP(H57,tab!$P$2:$Q$502,2,0))))</f>
        <v>0</v>
      </c>
      <c r="L57" s="201">
        <f t="shared" si="4"/>
        <v>0</v>
      </c>
    </row>
    <row r="58" spans="2:12" ht="15" customHeight="1" x14ac:dyDescent="0.35">
      <c r="B58" s="202">
        <f t="shared" si="3"/>
        <v>52</v>
      </c>
      <c r="C58" s="5"/>
      <c r="D58" s="5"/>
      <c r="E58" s="102" t="str">
        <f t="shared" si="2"/>
        <v/>
      </c>
      <c r="F58" s="72"/>
      <c r="G58" s="74"/>
      <c r="H58" s="135"/>
      <c r="I58" s="101">
        <f>IF(F58=0,0,IF(F58&gt;tab!$A$702,0,IF(F58&lt;tab!$A$2,700,VLOOKUP(F58,tab!$A$2:$B$702,2,0))))</f>
        <v>0</v>
      </c>
      <c r="J58" s="141">
        <f>IF(G58=0,0,IF(G58&lt;tab!S$5502,0,IF(G58&gt;tab!$S$2,700,VLOOKUP(G58,tab!$S$2:$T$5502,2,0))))</f>
        <v>0</v>
      </c>
      <c r="K58" s="132">
        <f>IF(H58=0,0,IF(H58&gt;tab!$P$502,0,IF(H58&lt;tab!$P$2,700,VLOOKUP(H58,tab!$P$2:$Q$502,2,0))))</f>
        <v>0</v>
      </c>
      <c r="L58" s="201">
        <f t="shared" si="4"/>
        <v>0</v>
      </c>
    </row>
    <row r="59" spans="2:12" ht="15" customHeight="1" x14ac:dyDescent="0.35">
      <c r="B59" s="202">
        <f t="shared" si="3"/>
        <v>53</v>
      </c>
      <c r="C59" s="5"/>
      <c r="D59" s="5"/>
      <c r="E59" s="102" t="str">
        <f t="shared" si="2"/>
        <v/>
      </c>
      <c r="F59" s="72"/>
      <c r="G59" s="74"/>
      <c r="H59" s="135"/>
      <c r="I59" s="101">
        <f>IF(F59=0,0,IF(F59&gt;tab!$A$702,0,IF(F59&lt;tab!$A$2,700,VLOOKUP(F59,tab!$A$2:$B$702,2,0))))</f>
        <v>0</v>
      </c>
      <c r="J59" s="141">
        <f>IF(G59=0,0,IF(G59&lt;tab!S$5502,0,IF(G59&gt;tab!$S$2,700,VLOOKUP(G59,tab!$S$2:$T$5502,2,0))))</f>
        <v>0</v>
      </c>
      <c r="K59" s="132">
        <f>IF(H59=0,0,IF(H59&gt;tab!$P$502,0,IF(H59&lt;tab!$P$2,700,VLOOKUP(H59,tab!$P$2:$Q$502,2,0))))</f>
        <v>0</v>
      </c>
      <c r="L59" s="201">
        <f t="shared" si="4"/>
        <v>0</v>
      </c>
    </row>
    <row r="60" spans="2:12" ht="15" customHeight="1" x14ac:dyDescent="0.35">
      <c r="B60" s="202">
        <f t="shared" si="3"/>
        <v>54</v>
      </c>
      <c r="C60" s="5"/>
      <c r="D60" s="5"/>
      <c r="E60" s="102" t="str">
        <f t="shared" si="2"/>
        <v/>
      </c>
      <c r="F60" s="72"/>
      <c r="G60" s="74"/>
      <c r="H60" s="135"/>
      <c r="I60" s="101">
        <f>IF(F60=0,0,IF(F60&gt;tab!$A$702,0,IF(F60&lt;tab!$A$2,700,VLOOKUP(F60,tab!$A$2:$B$702,2,0))))</f>
        <v>0</v>
      </c>
      <c r="J60" s="141">
        <f>IF(G60=0,0,IF(G60&lt;tab!S$5502,0,IF(G60&gt;tab!$S$2,700,VLOOKUP(G60,tab!$S$2:$T$5502,2,0))))</f>
        <v>0</v>
      </c>
      <c r="K60" s="132">
        <f>IF(H60=0,0,IF(H60&gt;tab!$P$502,0,IF(H60&lt;tab!$P$2,700,VLOOKUP(H60,tab!$P$2:$Q$502,2,0))))</f>
        <v>0</v>
      </c>
      <c r="L60" s="201">
        <f t="shared" si="4"/>
        <v>0</v>
      </c>
    </row>
    <row r="61" spans="2:12" ht="15" customHeight="1" x14ac:dyDescent="0.35">
      <c r="B61" s="202">
        <f t="shared" si="3"/>
        <v>55</v>
      </c>
      <c r="C61" s="5"/>
      <c r="D61" s="5"/>
      <c r="E61" s="102" t="str">
        <f t="shared" si="2"/>
        <v/>
      </c>
      <c r="F61" s="72"/>
      <c r="G61" s="74"/>
      <c r="H61" s="135"/>
      <c r="I61" s="101">
        <f>IF(F61=0,0,IF(F61&gt;tab!$A$702,0,IF(F61&lt;tab!$A$2,700,VLOOKUP(F61,tab!$A$2:$B$702,2,0))))</f>
        <v>0</v>
      </c>
      <c r="J61" s="141">
        <f>IF(G61=0,0,IF(G61&lt;tab!S$5502,0,IF(G61&gt;tab!$S$2,700,VLOOKUP(G61,tab!$S$2:$T$5502,2,0))))</f>
        <v>0</v>
      </c>
      <c r="K61" s="132">
        <f>IF(H61=0,0,IF(H61&gt;tab!$P$502,0,IF(H61&lt;tab!$P$2,700,VLOOKUP(H61,tab!$P$2:$Q$502,2,0))))</f>
        <v>0</v>
      </c>
      <c r="L61" s="201">
        <f t="shared" si="4"/>
        <v>0</v>
      </c>
    </row>
    <row r="62" spans="2:12" ht="15" customHeight="1" x14ac:dyDescent="0.35">
      <c r="B62" s="202">
        <f t="shared" si="3"/>
        <v>56</v>
      </c>
      <c r="C62" s="5"/>
      <c r="D62" s="5"/>
      <c r="E62" s="102" t="str">
        <f t="shared" si="2"/>
        <v/>
      </c>
      <c r="F62" s="72"/>
      <c r="G62" s="74"/>
      <c r="H62" s="135"/>
      <c r="I62" s="101">
        <f>IF(F62=0,0,IF(F62&gt;tab!$A$702,0,IF(F62&lt;tab!$A$2,700,VLOOKUP(F62,tab!$A$2:$B$702,2,0))))</f>
        <v>0</v>
      </c>
      <c r="J62" s="141">
        <f>IF(G62=0,0,IF(G62&lt;tab!S$5502,0,IF(G62&gt;tab!$S$2,700,VLOOKUP(G62,tab!$S$2:$T$5502,2,0))))</f>
        <v>0</v>
      </c>
      <c r="K62" s="132">
        <f>IF(H62=0,0,IF(H62&gt;tab!$P$502,0,IF(H62&lt;tab!$P$2,700,VLOOKUP(H62,tab!$P$2:$Q$502,2,0))))</f>
        <v>0</v>
      </c>
      <c r="L62" s="201">
        <f t="shared" si="4"/>
        <v>0</v>
      </c>
    </row>
    <row r="63" spans="2:12" ht="15" customHeight="1" x14ac:dyDescent="0.35">
      <c r="B63" s="202">
        <f t="shared" si="3"/>
        <v>57</v>
      </c>
      <c r="C63" s="5"/>
      <c r="D63" s="5"/>
      <c r="E63" s="102" t="str">
        <f t="shared" si="2"/>
        <v/>
      </c>
      <c r="F63" s="72"/>
      <c r="G63" s="74"/>
      <c r="H63" s="135"/>
      <c r="I63" s="101">
        <f>IF(F63=0,0,IF(F63&gt;tab!$A$702,0,IF(F63&lt;tab!$A$2,700,VLOOKUP(F63,tab!$A$2:$B$702,2,0))))</f>
        <v>0</v>
      </c>
      <c r="J63" s="141">
        <f>IF(G63=0,0,IF(G63&lt;tab!S$5502,0,IF(G63&gt;tab!$S$2,700,VLOOKUP(G63,tab!$S$2:$T$5502,2,0))))</f>
        <v>0</v>
      </c>
      <c r="K63" s="132">
        <f>IF(H63=0,0,IF(H63&gt;tab!$P$502,0,IF(H63&lt;tab!$P$2,700,VLOOKUP(H63,tab!$P$2:$Q$502,2,0))))</f>
        <v>0</v>
      </c>
      <c r="L63" s="201">
        <f t="shared" si="4"/>
        <v>0</v>
      </c>
    </row>
    <row r="64" spans="2:12" ht="15" customHeight="1" x14ac:dyDescent="0.35">
      <c r="B64" s="202">
        <f t="shared" si="3"/>
        <v>58</v>
      </c>
      <c r="C64" s="5"/>
      <c r="D64" s="5"/>
      <c r="E64" s="102" t="str">
        <f t="shared" si="2"/>
        <v/>
      </c>
      <c r="F64" s="72"/>
      <c r="G64" s="74"/>
      <c r="H64" s="135"/>
      <c r="I64" s="101">
        <f>IF(F64=0,0,IF(F64&gt;tab!$A$702,0,IF(F64&lt;tab!$A$2,700,VLOOKUP(F64,tab!$A$2:$B$702,2,0))))</f>
        <v>0</v>
      </c>
      <c r="J64" s="141">
        <f>IF(G64=0,0,IF(G64&lt;tab!S$5502,0,IF(G64&gt;tab!$S$2,700,VLOOKUP(G64,tab!$S$2:$T$5502,2,0))))</f>
        <v>0</v>
      </c>
      <c r="K64" s="132">
        <f>IF(H64=0,0,IF(H64&gt;tab!$P$502,0,IF(H64&lt;tab!$P$2,700,VLOOKUP(H64,tab!$P$2:$Q$502,2,0))))</f>
        <v>0</v>
      </c>
      <c r="L64" s="201">
        <f t="shared" si="4"/>
        <v>0</v>
      </c>
    </row>
    <row r="65" spans="2:12" ht="15" customHeight="1" x14ac:dyDescent="0.35">
      <c r="B65" s="202">
        <f t="shared" si="3"/>
        <v>59</v>
      </c>
      <c r="C65" s="5"/>
      <c r="D65" s="5"/>
      <c r="E65" s="102" t="str">
        <f t="shared" si="2"/>
        <v/>
      </c>
      <c r="F65" s="72"/>
      <c r="G65" s="74"/>
      <c r="H65" s="135"/>
      <c r="I65" s="101">
        <f>IF(F65=0,0,IF(F65&gt;tab!$A$702,0,IF(F65&lt;tab!$A$2,700,VLOOKUP(F65,tab!$A$2:$B$702,2,0))))</f>
        <v>0</v>
      </c>
      <c r="J65" s="141">
        <f>IF(G65=0,0,IF(G65&lt;tab!S$5502,0,IF(G65&gt;tab!$S$2,700,VLOOKUP(G65,tab!$S$2:$T$5502,2,0))))</f>
        <v>0</v>
      </c>
      <c r="K65" s="132">
        <f>IF(H65=0,0,IF(H65&gt;tab!$P$502,0,IF(H65&lt;tab!$P$2,700,VLOOKUP(H65,tab!$P$2:$Q$502,2,0))))</f>
        <v>0</v>
      </c>
      <c r="L65" s="201">
        <f t="shared" si="4"/>
        <v>0</v>
      </c>
    </row>
    <row r="66" spans="2:12" ht="15" customHeight="1" x14ac:dyDescent="0.35">
      <c r="B66" s="202">
        <f t="shared" si="3"/>
        <v>60</v>
      </c>
      <c r="C66" s="5"/>
      <c r="D66" s="5"/>
      <c r="E66" s="102" t="str">
        <f t="shared" si="2"/>
        <v/>
      </c>
      <c r="F66" s="72"/>
      <c r="G66" s="74"/>
      <c r="H66" s="135"/>
      <c r="I66" s="101">
        <f>IF(F66=0,0,IF(F66&gt;tab!$A$702,0,IF(F66&lt;tab!$A$2,700,VLOOKUP(F66,tab!$A$2:$B$702,2,0))))</f>
        <v>0</v>
      </c>
      <c r="J66" s="141">
        <f>IF(G66=0,0,IF(G66&lt;tab!S$5502,0,IF(G66&gt;tab!$S$2,700,VLOOKUP(G66,tab!$S$2:$T$5502,2,0))))</f>
        <v>0</v>
      </c>
      <c r="K66" s="132">
        <f>IF(H66=0,0,IF(H66&gt;tab!$P$502,0,IF(H66&lt;tab!$P$2,700,VLOOKUP(H66,tab!$P$2:$Q$502,2,0))))</f>
        <v>0</v>
      </c>
      <c r="L66" s="201">
        <f t="shared" si="4"/>
        <v>0</v>
      </c>
    </row>
    <row r="67" spans="2:12" ht="15" customHeight="1" x14ac:dyDescent="0.35">
      <c r="B67" s="202">
        <f t="shared" si="3"/>
        <v>61</v>
      </c>
      <c r="C67" s="5"/>
      <c r="D67" s="5"/>
      <c r="E67" s="102" t="str">
        <f t="shared" si="2"/>
        <v/>
      </c>
      <c r="F67" s="72"/>
      <c r="G67" s="74"/>
      <c r="H67" s="135"/>
      <c r="I67" s="101">
        <f>IF(F67=0,0,IF(F67&gt;tab!$A$702,0,IF(F67&lt;tab!$A$2,700,VLOOKUP(F67,tab!$A$2:$B$702,2,0))))</f>
        <v>0</v>
      </c>
      <c r="J67" s="141">
        <f>IF(G67=0,0,IF(G67&lt;tab!S$5502,0,IF(G67&gt;tab!$S$2,700,VLOOKUP(G67,tab!$S$2:$T$5502,2,0))))</f>
        <v>0</v>
      </c>
      <c r="K67" s="132">
        <f>IF(H67=0,0,IF(H67&gt;tab!$P$502,0,IF(H67&lt;tab!$P$2,700,VLOOKUP(H67,tab!$P$2:$Q$502,2,0))))</f>
        <v>0</v>
      </c>
      <c r="L67" s="201">
        <f t="shared" si="4"/>
        <v>0</v>
      </c>
    </row>
    <row r="68" spans="2:12" ht="15" customHeight="1" x14ac:dyDescent="0.35">
      <c r="B68" s="202">
        <f t="shared" si="3"/>
        <v>62</v>
      </c>
      <c r="C68" s="5"/>
      <c r="D68" s="5"/>
      <c r="E68" s="102" t="str">
        <f t="shared" si="2"/>
        <v/>
      </c>
      <c r="F68" s="72"/>
      <c r="G68" s="74"/>
      <c r="H68" s="135"/>
      <c r="I68" s="101">
        <f>IF(F68=0,0,IF(F68&gt;tab!$A$702,0,IF(F68&lt;tab!$A$2,700,VLOOKUP(F68,tab!$A$2:$B$702,2,0))))</f>
        <v>0</v>
      </c>
      <c r="J68" s="141">
        <f>IF(G68=0,0,IF(G68&lt;tab!S$5502,0,IF(G68&gt;tab!$S$2,700,VLOOKUP(G68,tab!$S$2:$T$5502,2,0))))</f>
        <v>0</v>
      </c>
      <c r="K68" s="132">
        <f>IF(H68=0,0,IF(H68&gt;tab!$P$502,0,IF(H68&lt;tab!$P$2,700,VLOOKUP(H68,tab!$P$2:$Q$502,2,0))))</f>
        <v>0</v>
      </c>
      <c r="L68" s="201">
        <f t="shared" si="4"/>
        <v>0</v>
      </c>
    </row>
    <row r="69" spans="2:12" ht="15" customHeight="1" x14ac:dyDescent="0.35">
      <c r="B69" s="202">
        <f t="shared" si="3"/>
        <v>63</v>
      </c>
      <c r="C69" s="5"/>
      <c r="D69" s="5"/>
      <c r="E69" s="102" t="str">
        <f t="shared" si="2"/>
        <v/>
      </c>
      <c r="F69" s="72"/>
      <c r="G69" s="74"/>
      <c r="H69" s="135"/>
      <c r="I69" s="101">
        <f>IF(F69=0,0,IF(F69&gt;tab!$A$702,0,IF(F69&lt;tab!$A$2,700,VLOOKUP(F69,tab!$A$2:$B$702,2,0))))</f>
        <v>0</v>
      </c>
      <c r="J69" s="141">
        <f>IF(G69=0,0,IF(G69&lt;tab!S$5502,0,IF(G69&gt;tab!$S$2,700,VLOOKUP(G69,tab!$S$2:$T$5502,2,0))))</f>
        <v>0</v>
      </c>
      <c r="K69" s="132">
        <f>IF(H69=0,0,IF(H69&gt;tab!$P$502,0,IF(H69&lt;tab!$P$2,700,VLOOKUP(H69,tab!$P$2:$Q$502,2,0))))</f>
        <v>0</v>
      </c>
      <c r="L69" s="201">
        <f t="shared" si="4"/>
        <v>0</v>
      </c>
    </row>
    <row r="70" spans="2:12" ht="15" customHeight="1" x14ac:dyDescent="0.35">
      <c r="B70" s="202">
        <f t="shared" si="3"/>
        <v>64</v>
      </c>
      <c r="C70" s="5"/>
      <c r="D70" s="5"/>
      <c r="E70" s="102" t="str">
        <f t="shared" si="2"/>
        <v/>
      </c>
      <c r="F70" s="72"/>
      <c r="G70" s="74"/>
      <c r="H70" s="135"/>
      <c r="I70" s="101">
        <f>IF(F70=0,0,IF(F70&gt;tab!$A$702,0,IF(F70&lt;tab!$A$2,700,VLOOKUP(F70,tab!$A$2:$B$702,2,0))))</f>
        <v>0</v>
      </c>
      <c r="J70" s="141">
        <f>IF(G70=0,0,IF(G70&lt;tab!S$5502,0,IF(G70&gt;tab!$S$2,700,VLOOKUP(G70,tab!$S$2:$T$5502,2,0))))</f>
        <v>0</v>
      </c>
      <c r="K70" s="132">
        <f>IF(H70=0,0,IF(H70&gt;tab!$P$502,0,IF(H70&lt;tab!$P$2,700,VLOOKUP(H70,tab!$P$2:$Q$502,2,0))))</f>
        <v>0</v>
      </c>
      <c r="L70" s="201">
        <f t="shared" si="4"/>
        <v>0</v>
      </c>
    </row>
    <row r="71" spans="2:12" ht="15" customHeight="1" x14ac:dyDescent="0.35">
      <c r="B71" s="202">
        <f t="shared" ref="B71:B102" si="5">ROW(B65)</f>
        <v>65</v>
      </c>
      <c r="C71" s="5"/>
      <c r="D71" s="5"/>
      <c r="E71" s="102" t="str">
        <f t="shared" si="2"/>
        <v/>
      </c>
      <c r="F71" s="72"/>
      <c r="G71" s="74"/>
      <c r="H71" s="135"/>
      <c r="I71" s="101">
        <f>IF(F71=0,0,IF(F71&gt;tab!$A$702,0,IF(F71&lt;tab!$A$2,700,VLOOKUP(F71,tab!$A$2:$B$702,2,0))))</f>
        <v>0</v>
      </c>
      <c r="J71" s="141">
        <f>IF(G71=0,0,IF(G71&lt;tab!S$5502,0,IF(G71&gt;tab!$S$2,700,VLOOKUP(G71,tab!$S$2:$T$5502,2,0))))</f>
        <v>0</v>
      </c>
      <c r="K71" s="132">
        <f>IF(H71=0,0,IF(H71&gt;tab!$P$502,0,IF(H71&lt;tab!$P$2,700,VLOOKUP(H71,tab!$P$2:$Q$502,2,0))))</f>
        <v>0</v>
      </c>
      <c r="L71" s="201">
        <f t="shared" ref="L71:L102" si="6">SUM(I71:K71)</f>
        <v>0</v>
      </c>
    </row>
    <row r="72" spans="2:12" ht="15" customHeight="1" x14ac:dyDescent="0.35">
      <c r="B72" s="202">
        <f t="shared" si="5"/>
        <v>66</v>
      </c>
      <c r="C72" s="5"/>
      <c r="D72" s="5"/>
      <c r="E72" s="102" t="str">
        <f t="shared" ref="E72:E106" si="7">IF(C72="","",IF($L$2="copii 2",2008,IF($L$2="copii 3",2009,"")))</f>
        <v/>
      </c>
      <c r="F72" s="72"/>
      <c r="G72" s="74"/>
      <c r="H72" s="135"/>
      <c r="I72" s="101">
        <f>IF(F72=0,0,IF(F72&gt;tab!$A$702,0,IF(F72&lt;tab!$A$2,700,VLOOKUP(F72,tab!$A$2:$B$702,2,0))))</f>
        <v>0</v>
      </c>
      <c r="J72" s="141">
        <f>IF(G72=0,0,IF(G72&lt;tab!S$5502,0,IF(G72&gt;tab!$S$2,700,VLOOKUP(G72,tab!$S$2:$T$5502,2,0))))</f>
        <v>0</v>
      </c>
      <c r="K72" s="132">
        <f>IF(H72=0,0,IF(H72&gt;tab!$P$502,0,IF(H72&lt;tab!$P$2,700,VLOOKUP(H72,tab!$P$2:$Q$502,2,0))))</f>
        <v>0</v>
      </c>
      <c r="L72" s="201">
        <f t="shared" si="6"/>
        <v>0</v>
      </c>
    </row>
    <row r="73" spans="2:12" ht="15" customHeight="1" x14ac:dyDescent="0.35">
      <c r="B73" s="202">
        <f t="shared" si="5"/>
        <v>67</v>
      </c>
      <c r="C73" s="5"/>
      <c r="D73" s="5"/>
      <c r="E73" s="102" t="str">
        <f t="shared" si="7"/>
        <v/>
      </c>
      <c r="F73" s="72"/>
      <c r="G73" s="74"/>
      <c r="H73" s="135"/>
      <c r="I73" s="101">
        <f>IF(F73=0,0,IF(F73&gt;tab!$A$702,0,IF(F73&lt;tab!$A$2,700,VLOOKUP(F73,tab!$A$2:$B$702,2,0))))</f>
        <v>0</v>
      </c>
      <c r="J73" s="141">
        <f>IF(G73=0,0,IF(G73&lt;tab!S$5502,0,IF(G73&gt;tab!$S$2,700,VLOOKUP(G73,tab!$S$2:$T$5502,2,0))))</f>
        <v>0</v>
      </c>
      <c r="K73" s="132">
        <f>IF(H73=0,0,IF(H73&gt;tab!$P$502,0,IF(H73&lt;tab!$P$2,700,VLOOKUP(H73,tab!$P$2:$Q$502,2,0))))</f>
        <v>0</v>
      </c>
      <c r="L73" s="201">
        <f t="shared" si="6"/>
        <v>0</v>
      </c>
    </row>
    <row r="74" spans="2:12" ht="15" customHeight="1" x14ac:dyDescent="0.35">
      <c r="B74" s="202">
        <f t="shared" si="5"/>
        <v>68</v>
      </c>
      <c r="C74" s="5"/>
      <c r="D74" s="5"/>
      <c r="E74" s="102" t="str">
        <f t="shared" si="7"/>
        <v/>
      </c>
      <c r="F74" s="72"/>
      <c r="G74" s="74"/>
      <c r="H74" s="135"/>
      <c r="I74" s="101">
        <f>IF(F74=0,0,IF(F74&gt;tab!$A$702,0,IF(F74&lt;tab!$A$2,700,VLOOKUP(F74,tab!$A$2:$B$702,2,0))))</f>
        <v>0</v>
      </c>
      <c r="J74" s="141">
        <f>IF(G74=0,0,IF(G74&lt;tab!S$5502,0,IF(G74&gt;tab!$S$2,700,VLOOKUP(G74,tab!$S$2:$T$5502,2,0))))</f>
        <v>0</v>
      </c>
      <c r="K74" s="132">
        <f>IF(H74=0,0,IF(H74&gt;tab!$P$502,0,IF(H74&lt;tab!$P$2,700,VLOOKUP(H74,tab!$P$2:$Q$502,2,0))))</f>
        <v>0</v>
      </c>
      <c r="L74" s="201">
        <f t="shared" si="6"/>
        <v>0</v>
      </c>
    </row>
    <row r="75" spans="2:12" ht="15" customHeight="1" x14ac:dyDescent="0.35">
      <c r="B75" s="202">
        <f t="shared" si="5"/>
        <v>69</v>
      </c>
      <c r="C75" s="5"/>
      <c r="D75" s="5"/>
      <c r="E75" s="102" t="str">
        <f t="shared" si="7"/>
        <v/>
      </c>
      <c r="F75" s="72"/>
      <c r="G75" s="74"/>
      <c r="H75" s="135"/>
      <c r="I75" s="101">
        <f>IF(F75=0,0,IF(F75&gt;tab!$A$702,0,IF(F75&lt;tab!$A$2,700,VLOOKUP(F75,tab!$A$2:$B$702,2,0))))</f>
        <v>0</v>
      </c>
      <c r="J75" s="141">
        <f>IF(G75=0,0,IF(G75&lt;tab!S$5502,0,IF(G75&gt;tab!$S$2,700,VLOOKUP(G75,tab!$S$2:$T$5502,2,0))))</f>
        <v>0</v>
      </c>
      <c r="K75" s="132">
        <f>IF(H75=0,0,IF(H75&gt;tab!$P$502,0,IF(H75&lt;tab!$P$2,700,VLOOKUP(H75,tab!$P$2:$Q$502,2,0))))</f>
        <v>0</v>
      </c>
      <c r="L75" s="201">
        <f t="shared" si="6"/>
        <v>0</v>
      </c>
    </row>
    <row r="76" spans="2:12" ht="15" customHeight="1" x14ac:dyDescent="0.35">
      <c r="B76" s="202">
        <f t="shared" si="5"/>
        <v>70</v>
      </c>
      <c r="C76" s="5"/>
      <c r="D76" s="5"/>
      <c r="E76" s="102" t="str">
        <f t="shared" si="7"/>
        <v/>
      </c>
      <c r="F76" s="72"/>
      <c r="G76" s="74"/>
      <c r="H76" s="135"/>
      <c r="I76" s="101">
        <f>IF(F76=0,0,IF(F76&gt;tab!$A$702,0,IF(F76&lt;tab!$A$2,700,VLOOKUP(F76,tab!$A$2:$B$702,2,0))))</f>
        <v>0</v>
      </c>
      <c r="J76" s="141">
        <f>IF(G76=0,0,IF(G76&lt;tab!S$5502,0,IF(G76&gt;tab!$S$2,700,VLOOKUP(G76,tab!$S$2:$T$5502,2,0))))</f>
        <v>0</v>
      </c>
      <c r="K76" s="132">
        <f>IF(H76=0,0,IF(H76&gt;tab!$P$502,0,IF(H76&lt;tab!$P$2,700,VLOOKUP(H76,tab!$P$2:$Q$502,2,0))))</f>
        <v>0</v>
      </c>
      <c r="L76" s="201">
        <f t="shared" si="6"/>
        <v>0</v>
      </c>
    </row>
    <row r="77" spans="2:12" ht="15" customHeight="1" x14ac:dyDescent="0.35">
      <c r="B77" s="202">
        <f t="shared" si="5"/>
        <v>71</v>
      </c>
      <c r="C77" s="5"/>
      <c r="D77" s="5"/>
      <c r="E77" s="102" t="str">
        <f t="shared" si="7"/>
        <v/>
      </c>
      <c r="F77" s="72"/>
      <c r="G77" s="74"/>
      <c r="H77" s="135"/>
      <c r="I77" s="101">
        <f>IF(F77=0,0,IF(F77&gt;tab!$A$702,0,IF(F77&lt;tab!$A$2,700,VLOOKUP(F77,tab!$A$2:$B$702,2,0))))</f>
        <v>0</v>
      </c>
      <c r="J77" s="141">
        <f>IF(G77=0,0,IF(G77&lt;tab!S$5502,0,IF(G77&gt;tab!$S$2,700,VLOOKUP(G77,tab!$S$2:$T$5502,2,0))))</f>
        <v>0</v>
      </c>
      <c r="K77" s="132">
        <f>IF(H77=0,0,IF(H77&gt;tab!$P$502,0,IF(H77&lt;tab!$P$2,700,VLOOKUP(H77,tab!$P$2:$Q$502,2,0))))</f>
        <v>0</v>
      </c>
      <c r="L77" s="201">
        <f t="shared" si="6"/>
        <v>0</v>
      </c>
    </row>
    <row r="78" spans="2:12" ht="15" customHeight="1" x14ac:dyDescent="0.35">
      <c r="B78" s="202">
        <f t="shared" si="5"/>
        <v>72</v>
      </c>
      <c r="C78" s="5"/>
      <c r="D78" s="5"/>
      <c r="E78" s="102" t="str">
        <f t="shared" si="7"/>
        <v/>
      </c>
      <c r="F78" s="72"/>
      <c r="G78" s="74"/>
      <c r="H78" s="135"/>
      <c r="I78" s="101">
        <f>IF(F78=0,0,IF(F78&gt;tab!$A$702,0,IF(F78&lt;tab!$A$2,700,VLOOKUP(F78,tab!$A$2:$B$702,2,0))))</f>
        <v>0</v>
      </c>
      <c r="J78" s="141">
        <f>IF(G78=0,0,IF(G78&lt;tab!S$5502,0,IF(G78&gt;tab!$S$2,700,VLOOKUP(G78,tab!$S$2:$T$5502,2,0))))</f>
        <v>0</v>
      </c>
      <c r="K78" s="132">
        <f>IF(H78=0,0,IF(H78&gt;tab!$P$502,0,IF(H78&lt;tab!$P$2,700,VLOOKUP(H78,tab!$P$2:$Q$502,2,0))))</f>
        <v>0</v>
      </c>
      <c r="L78" s="201">
        <f t="shared" si="6"/>
        <v>0</v>
      </c>
    </row>
    <row r="79" spans="2:12" ht="15" customHeight="1" x14ac:dyDescent="0.35">
      <c r="B79" s="202">
        <f t="shared" si="5"/>
        <v>73</v>
      </c>
      <c r="C79" s="5"/>
      <c r="D79" s="5"/>
      <c r="E79" s="102" t="str">
        <f t="shared" si="7"/>
        <v/>
      </c>
      <c r="F79" s="72"/>
      <c r="G79" s="74"/>
      <c r="H79" s="135"/>
      <c r="I79" s="101">
        <f>IF(F79=0,0,IF(F79&gt;tab!$A$702,0,IF(F79&lt;tab!$A$2,700,VLOOKUP(F79,tab!$A$2:$B$702,2,0))))</f>
        <v>0</v>
      </c>
      <c r="J79" s="141">
        <f>IF(G79=0,0,IF(G79&lt;tab!S$5502,0,IF(G79&gt;tab!$S$2,700,VLOOKUP(G79,tab!$S$2:$T$5502,2,0))))</f>
        <v>0</v>
      </c>
      <c r="K79" s="132">
        <f>IF(H79=0,0,IF(H79&gt;tab!$P$502,0,IF(H79&lt;tab!$P$2,700,VLOOKUP(H79,tab!$P$2:$Q$502,2,0))))</f>
        <v>0</v>
      </c>
      <c r="L79" s="201">
        <f t="shared" si="6"/>
        <v>0</v>
      </c>
    </row>
    <row r="80" spans="2:12" ht="15" customHeight="1" x14ac:dyDescent="0.35">
      <c r="B80" s="202">
        <f t="shared" si="5"/>
        <v>74</v>
      </c>
      <c r="C80" s="5"/>
      <c r="D80" s="5"/>
      <c r="E80" s="102" t="str">
        <f t="shared" si="7"/>
        <v/>
      </c>
      <c r="F80" s="72"/>
      <c r="G80" s="74"/>
      <c r="H80" s="135"/>
      <c r="I80" s="101">
        <f>IF(F80=0,0,IF(F80&gt;tab!$A$702,0,IF(F80&lt;tab!$A$2,700,VLOOKUP(F80,tab!$A$2:$B$702,2,0))))</f>
        <v>0</v>
      </c>
      <c r="J80" s="141">
        <f>IF(G80=0,0,IF(G80&lt;tab!S$5502,0,IF(G80&gt;tab!$S$2,700,VLOOKUP(G80,tab!$S$2:$T$5502,2,0))))</f>
        <v>0</v>
      </c>
      <c r="K80" s="132">
        <f>IF(H80=0,0,IF(H80&gt;tab!$P$502,0,IF(H80&lt;tab!$P$2,700,VLOOKUP(H80,tab!$P$2:$Q$502,2,0))))</f>
        <v>0</v>
      </c>
      <c r="L80" s="201">
        <f t="shared" si="6"/>
        <v>0</v>
      </c>
    </row>
    <row r="81" spans="2:12" ht="15" customHeight="1" x14ac:dyDescent="0.35">
      <c r="B81" s="202">
        <f t="shared" si="5"/>
        <v>75</v>
      </c>
      <c r="C81" s="5"/>
      <c r="D81" s="5"/>
      <c r="E81" s="102" t="str">
        <f t="shared" si="7"/>
        <v/>
      </c>
      <c r="F81" s="72"/>
      <c r="G81" s="74"/>
      <c r="H81" s="135"/>
      <c r="I81" s="101">
        <f>IF(F81=0,0,IF(F81&gt;tab!$A$702,0,IF(F81&lt;tab!$A$2,700,VLOOKUP(F81,tab!$A$2:$B$702,2,0))))</f>
        <v>0</v>
      </c>
      <c r="J81" s="141">
        <f>IF(G81=0,0,IF(G81&lt;tab!S$5502,0,IF(G81&gt;tab!$S$2,700,VLOOKUP(G81,tab!$S$2:$T$5502,2,0))))</f>
        <v>0</v>
      </c>
      <c r="K81" s="132">
        <f>IF(H81=0,0,IF(H81&gt;tab!$P$502,0,IF(H81&lt;tab!$P$2,700,VLOOKUP(H81,tab!$P$2:$Q$502,2,0))))</f>
        <v>0</v>
      </c>
      <c r="L81" s="201">
        <f t="shared" si="6"/>
        <v>0</v>
      </c>
    </row>
    <row r="82" spans="2:12" ht="15" customHeight="1" x14ac:dyDescent="0.35">
      <c r="B82" s="202">
        <f t="shared" si="5"/>
        <v>76</v>
      </c>
      <c r="C82" s="5"/>
      <c r="D82" s="5"/>
      <c r="E82" s="102" t="str">
        <f t="shared" si="7"/>
        <v/>
      </c>
      <c r="F82" s="72"/>
      <c r="G82" s="74"/>
      <c r="H82" s="135"/>
      <c r="I82" s="101">
        <f>IF(F82=0,0,IF(F82&gt;tab!$A$702,0,IF(F82&lt;tab!$A$2,700,VLOOKUP(F82,tab!$A$2:$B$702,2,0))))</f>
        <v>0</v>
      </c>
      <c r="J82" s="141">
        <f>IF(G82=0,0,IF(G82&lt;tab!S$5502,0,IF(G82&gt;tab!$S$2,700,VLOOKUP(G82,tab!$S$2:$T$5502,2,0))))</f>
        <v>0</v>
      </c>
      <c r="K82" s="132">
        <f>IF(H82=0,0,IF(H82&gt;tab!$P$502,0,IF(H82&lt;tab!$P$2,700,VLOOKUP(H82,tab!$P$2:$Q$502,2,0))))</f>
        <v>0</v>
      </c>
      <c r="L82" s="201">
        <f t="shared" si="6"/>
        <v>0</v>
      </c>
    </row>
    <row r="83" spans="2:12" ht="15" customHeight="1" x14ac:dyDescent="0.35">
      <c r="B83" s="202">
        <f t="shared" si="5"/>
        <v>77</v>
      </c>
      <c r="C83" s="5"/>
      <c r="D83" s="5"/>
      <c r="E83" s="102" t="str">
        <f t="shared" si="7"/>
        <v/>
      </c>
      <c r="F83" s="72"/>
      <c r="G83" s="74"/>
      <c r="H83" s="135"/>
      <c r="I83" s="101">
        <f>IF(F83=0,0,IF(F83&gt;tab!$A$702,0,IF(F83&lt;tab!$A$2,700,VLOOKUP(F83,tab!$A$2:$B$702,2,0))))</f>
        <v>0</v>
      </c>
      <c r="J83" s="141">
        <f>IF(G83=0,0,IF(G83&lt;tab!S$5502,0,IF(G83&gt;tab!$S$2,700,VLOOKUP(G83,tab!$S$2:$T$5502,2,0))))</f>
        <v>0</v>
      </c>
      <c r="K83" s="132">
        <f>IF(H83=0,0,IF(H83&gt;tab!$P$502,0,IF(H83&lt;tab!$P$2,700,VLOOKUP(H83,tab!$P$2:$Q$502,2,0))))</f>
        <v>0</v>
      </c>
      <c r="L83" s="201">
        <f t="shared" si="6"/>
        <v>0</v>
      </c>
    </row>
    <row r="84" spans="2:12" ht="15" customHeight="1" x14ac:dyDescent="0.35">
      <c r="B84" s="202">
        <f t="shared" si="5"/>
        <v>78</v>
      </c>
      <c r="C84" s="5"/>
      <c r="D84" s="5"/>
      <c r="E84" s="102" t="str">
        <f t="shared" si="7"/>
        <v/>
      </c>
      <c r="F84" s="72"/>
      <c r="G84" s="74"/>
      <c r="H84" s="135"/>
      <c r="I84" s="101">
        <f>IF(F84=0,0,IF(F84&gt;tab!$A$702,0,IF(F84&lt;tab!$A$2,700,VLOOKUP(F84,tab!$A$2:$B$702,2,0))))</f>
        <v>0</v>
      </c>
      <c r="J84" s="141">
        <f>IF(G84=0,0,IF(G84&lt;tab!S$5502,0,IF(G84&gt;tab!$S$2,700,VLOOKUP(G84,tab!$S$2:$T$5502,2,0))))</f>
        <v>0</v>
      </c>
      <c r="K84" s="132">
        <f>IF(H84=0,0,IF(H84&gt;tab!$P$502,0,IF(H84&lt;tab!$P$2,700,VLOOKUP(H84,tab!$P$2:$Q$502,2,0))))</f>
        <v>0</v>
      </c>
      <c r="L84" s="201">
        <f t="shared" si="6"/>
        <v>0</v>
      </c>
    </row>
    <row r="85" spans="2:12" ht="15" customHeight="1" x14ac:dyDescent="0.35">
      <c r="B85" s="202">
        <f t="shared" si="5"/>
        <v>79</v>
      </c>
      <c r="C85" s="5"/>
      <c r="D85" s="5"/>
      <c r="E85" s="102" t="str">
        <f t="shared" si="7"/>
        <v/>
      </c>
      <c r="F85" s="72"/>
      <c r="G85" s="74"/>
      <c r="H85" s="135"/>
      <c r="I85" s="101">
        <f>IF(F85=0,0,IF(F85&gt;tab!$A$702,0,IF(F85&lt;tab!$A$2,700,VLOOKUP(F85,tab!$A$2:$B$702,2,0))))</f>
        <v>0</v>
      </c>
      <c r="J85" s="141">
        <f>IF(G85=0,0,IF(G85&lt;tab!S$5502,0,IF(G85&gt;tab!$S$2,700,VLOOKUP(G85,tab!$S$2:$T$5502,2,0))))</f>
        <v>0</v>
      </c>
      <c r="K85" s="132">
        <f>IF(H85=0,0,IF(H85&gt;tab!$P$502,0,IF(H85&lt;tab!$P$2,700,VLOOKUP(H85,tab!$P$2:$Q$502,2,0))))</f>
        <v>0</v>
      </c>
      <c r="L85" s="201">
        <f t="shared" si="6"/>
        <v>0</v>
      </c>
    </row>
    <row r="86" spans="2:12" ht="15" customHeight="1" x14ac:dyDescent="0.35">
      <c r="B86" s="202">
        <f t="shared" si="5"/>
        <v>80</v>
      </c>
      <c r="C86" s="5"/>
      <c r="D86" s="5"/>
      <c r="E86" s="102" t="str">
        <f t="shared" si="7"/>
        <v/>
      </c>
      <c r="F86" s="72"/>
      <c r="G86" s="74"/>
      <c r="H86" s="135"/>
      <c r="I86" s="101">
        <f>IF(F86=0,0,IF(F86&gt;tab!$A$702,0,IF(F86&lt;tab!$A$2,700,VLOOKUP(F86,tab!$A$2:$B$702,2,0))))</f>
        <v>0</v>
      </c>
      <c r="J86" s="141">
        <f>IF(G86=0,0,IF(G86&lt;tab!S$5502,0,IF(G86&gt;tab!$S$2,700,VLOOKUP(G86,tab!$S$2:$T$5502,2,0))))</f>
        <v>0</v>
      </c>
      <c r="K86" s="132">
        <f>IF(H86=0,0,IF(H86&gt;tab!$P$502,0,IF(H86&lt;tab!$P$2,700,VLOOKUP(H86,tab!$P$2:$Q$502,2,0))))</f>
        <v>0</v>
      </c>
      <c r="L86" s="201">
        <f t="shared" si="6"/>
        <v>0</v>
      </c>
    </row>
    <row r="87" spans="2:12" ht="15" customHeight="1" x14ac:dyDescent="0.35">
      <c r="B87" s="202">
        <f t="shared" si="5"/>
        <v>81</v>
      </c>
      <c r="C87" s="5"/>
      <c r="D87" s="5"/>
      <c r="E87" s="102" t="str">
        <f t="shared" si="7"/>
        <v/>
      </c>
      <c r="F87" s="72"/>
      <c r="G87" s="74"/>
      <c r="H87" s="135"/>
      <c r="I87" s="101">
        <f>IF(F87=0,0,IF(F87&gt;tab!$A$702,0,IF(F87&lt;tab!$A$2,700,VLOOKUP(F87,tab!$A$2:$B$702,2,0))))</f>
        <v>0</v>
      </c>
      <c r="J87" s="141">
        <f>IF(G87=0,0,IF(G87&lt;tab!S$5502,0,IF(G87&gt;tab!$S$2,700,VLOOKUP(G87,tab!$S$2:$T$5502,2,0))))</f>
        <v>0</v>
      </c>
      <c r="K87" s="132">
        <f>IF(H87=0,0,IF(H87&gt;tab!$P$502,0,IF(H87&lt;tab!$P$2,700,VLOOKUP(H87,tab!$P$2:$Q$502,2,0))))</f>
        <v>0</v>
      </c>
      <c r="L87" s="201">
        <f t="shared" si="6"/>
        <v>0</v>
      </c>
    </row>
    <row r="88" spans="2:12" ht="15" customHeight="1" x14ac:dyDescent="0.35">
      <c r="B88" s="202">
        <f t="shared" si="5"/>
        <v>82</v>
      </c>
      <c r="C88" s="5"/>
      <c r="D88" s="5"/>
      <c r="E88" s="102" t="str">
        <f t="shared" si="7"/>
        <v/>
      </c>
      <c r="F88" s="72"/>
      <c r="G88" s="74"/>
      <c r="H88" s="135"/>
      <c r="I88" s="101">
        <f>IF(F88=0,0,IF(F88&gt;tab!$A$702,0,IF(F88&lt;tab!$A$2,700,VLOOKUP(F88,tab!$A$2:$B$702,2,0))))</f>
        <v>0</v>
      </c>
      <c r="J88" s="141">
        <f>IF(G88=0,0,IF(G88&lt;tab!S$5502,0,IF(G88&gt;tab!$S$2,700,VLOOKUP(G88,tab!$S$2:$T$5502,2,0))))</f>
        <v>0</v>
      </c>
      <c r="K88" s="132">
        <f>IF(H88=0,0,IF(H88&gt;tab!$P$502,0,IF(H88&lt;tab!$P$2,700,VLOOKUP(H88,tab!$P$2:$Q$502,2,0))))</f>
        <v>0</v>
      </c>
      <c r="L88" s="201">
        <f t="shared" si="6"/>
        <v>0</v>
      </c>
    </row>
    <row r="89" spans="2:12" ht="15" customHeight="1" x14ac:dyDescent="0.35">
      <c r="B89" s="202">
        <f t="shared" si="5"/>
        <v>83</v>
      </c>
      <c r="C89" s="5"/>
      <c r="D89" s="5"/>
      <c r="E89" s="102" t="str">
        <f t="shared" si="7"/>
        <v/>
      </c>
      <c r="F89" s="72"/>
      <c r="G89" s="74"/>
      <c r="H89" s="135"/>
      <c r="I89" s="101">
        <f>IF(F89=0,0,IF(F89&gt;tab!$A$702,0,IF(F89&lt;tab!$A$2,700,VLOOKUP(F89,tab!$A$2:$B$702,2,0))))</f>
        <v>0</v>
      </c>
      <c r="J89" s="141">
        <f>IF(G89=0,0,IF(G89&lt;tab!S$5502,0,IF(G89&gt;tab!$S$2,700,VLOOKUP(G89,tab!$S$2:$T$5502,2,0))))</f>
        <v>0</v>
      </c>
      <c r="K89" s="132">
        <f>IF(H89=0,0,IF(H89&gt;tab!$P$502,0,IF(H89&lt;tab!$P$2,700,VLOOKUP(H89,tab!$P$2:$Q$502,2,0))))</f>
        <v>0</v>
      </c>
      <c r="L89" s="201">
        <f t="shared" si="6"/>
        <v>0</v>
      </c>
    </row>
    <row r="90" spans="2:12" ht="15" customHeight="1" x14ac:dyDescent="0.35">
      <c r="B90" s="202">
        <f t="shared" si="5"/>
        <v>84</v>
      </c>
      <c r="C90" s="5"/>
      <c r="D90" s="5"/>
      <c r="E90" s="102" t="str">
        <f t="shared" si="7"/>
        <v/>
      </c>
      <c r="F90" s="72"/>
      <c r="G90" s="74"/>
      <c r="H90" s="135"/>
      <c r="I90" s="101">
        <f>IF(F90=0,0,IF(F90&gt;tab!$A$702,0,IF(F90&lt;tab!$A$2,700,VLOOKUP(F90,tab!$A$2:$B$702,2,0))))</f>
        <v>0</v>
      </c>
      <c r="J90" s="141">
        <f>IF(G90=0,0,IF(G90&lt;tab!S$5502,0,IF(G90&gt;tab!$S$2,700,VLOOKUP(G90,tab!$S$2:$T$5502,2,0))))</f>
        <v>0</v>
      </c>
      <c r="K90" s="132">
        <f>IF(H90=0,0,IF(H90&gt;tab!$P$502,0,IF(H90&lt;tab!$P$2,700,VLOOKUP(H90,tab!$P$2:$Q$502,2,0))))</f>
        <v>0</v>
      </c>
      <c r="L90" s="201">
        <f t="shared" si="6"/>
        <v>0</v>
      </c>
    </row>
    <row r="91" spans="2:12" ht="15" customHeight="1" x14ac:dyDescent="0.35">
      <c r="B91" s="202">
        <f t="shared" si="5"/>
        <v>85</v>
      </c>
      <c r="C91" s="5"/>
      <c r="D91" s="5"/>
      <c r="E91" s="102" t="str">
        <f t="shared" si="7"/>
        <v/>
      </c>
      <c r="F91" s="72"/>
      <c r="G91" s="74"/>
      <c r="H91" s="135"/>
      <c r="I91" s="101">
        <f>IF(F91=0,0,IF(F91&gt;tab!$A$702,0,IF(F91&lt;tab!$A$2,700,VLOOKUP(F91,tab!$A$2:$B$702,2,0))))</f>
        <v>0</v>
      </c>
      <c r="J91" s="141">
        <f>IF(G91=0,0,IF(G91&lt;tab!S$5502,0,IF(G91&gt;tab!$S$2,700,VLOOKUP(G91,tab!$S$2:$T$5502,2,0))))</f>
        <v>0</v>
      </c>
      <c r="K91" s="132">
        <f>IF(H91=0,0,IF(H91&gt;tab!$P$502,0,IF(H91&lt;tab!$P$2,700,VLOOKUP(H91,tab!$P$2:$Q$502,2,0))))</f>
        <v>0</v>
      </c>
      <c r="L91" s="201">
        <f t="shared" si="6"/>
        <v>0</v>
      </c>
    </row>
    <row r="92" spans="2:12" ht="15" customHeight="1" x14ac:dyDescent="0.35">
      <c r="B92" s="202">
        <f t="shared" si="5"/>
        <v>86</v>
      </c>
      <c r="C92" s="5"/>
      <c r="D92" s="5"/>
      <c r="E92" s="102" t="str">
        <f t="shared" si="7"/>
        <v/>
      </c>
      <c r="F92" s="72"/>
      <c r="G92" s="74"/>
      <c r="H92" s="135"/>
      <c r="I92" s="101">
        <f>IF(F92=0,0,IF(F92&gt;tab!$A$702,0,IF(F92&lt;tab!$A$2,700,VLOOKUP(F92,tab!$A$2:$B$702,2,0))))</f>
        <v>0</v>
      </c>
      <c r="J92" s="141">
        <f>IF(G92=0,0,IF(G92&lt;tab!S$5502,0,IF(G92&gt;tab!$S$2,700,VLOOKUP(G92,tab!$S$2:$T$5502,2,0))))</f>
        <v>0</v>
      </c>
      <c r="K92" s="132">
        <f>IF(H92=0,0,IF(H92&gt;tab!$P$502,0,IF(H92&lt;tab!$P$2,700,VLOOKUP(H92,tab!$P$2:$Q$502,2,0))))</f>
        <v>0</v>
      </c>
      <c r="L92" s="201">
        <f t="shared" si="6"/>
        <v>0</v>
      </c>
    </row>
    <row r="93" spans="2:12" ht="15" customHeight="1" x14ac:dyDescent="0.35">
      <c r="B93" s="202">
        <f t="shared" si="5"/>
        <v>87</v>
      </c>
      <c r="C93" s="5"/>
      <c r="D93" s="5"/>
      <c r="E93" s="102" t="str">
        <f t="shared" si="7"/>
        <v/>
      </c>
      <c r="F93" s="72"/>
      <c r="G93" s="74"/>
      <c r="H93" s="135"/>
      <c r="I93" s="101">
        <f>IF(F93=0,0,IF(F93&gt;tab!$A$702,0,IF(F93&lt;tab!$A$2,700,VLOOKUP(F93,tab!$A$2:$B$702,2,0))))</f>
        <v>0</v>
      </c>
      <c r="J93" s="141">
        <f>IF(G93=0,0,IF(G93&lt;tab!S$5502,0,IF(G93&gt;tab!$S$2,700,VLOOKUP(G93,tab!$S$2:$T$5502,2,0))))</f>
        <v>0</v>
      </c>
      <c r="K93" s="132">
        <f>IF(H93=0,0,IF(H93&gt;tab!$P$502,0,IF(H93&lt;tab!$P$2,700,VLOOKUP(H93,tab!$P$2:$Q$502,2,0))))</f>
        <v>0</v>
      </c>
      <c r="L93" s="201">
        <f t="shared" si="6"/>
        <v>0</v>
      </c>
    </row>
    <row r="94" spans="2:12" ht="15" customHeight="1" x14ac:dyDescent="0.35">
      <c r="B94" s="202">
        <f t="shared" si="5"/>
        <v>88</v>
      </c>
      <c r="C94" s="5"/>
      <c r="D94" s="5"/>
      <c r="E94" s="102" t="str">
        <f t="shared" si="7"/>
        <v/>
      </c>
      <c r="F94" s="72"/>
      <c r="G94" s="74"/>
      <c r="H94" s="135"/>
      <c r="I94" s="101">
        <f>IF(F94=0,0,IF(F94&gt;tab!$A$702,0,IF(F94&lt;tab!$A$2,700,VLOOKUP(F94,tab!$A$2:$B$702,2,0))))</f>
        <v>0</v>
      </c>
      <c r="J94" s="141">
        <f>IF(G94=0,0,IF(G94&lt;tab!S$5502,0,IF(G94&gt;tab!$S$2,700,VLOOKUP(G94,tab!$S$2:$T$5502,2,0))))</f>
        <v>0</v>
      </c>
      <c r="K94" s="132">
        <f>IF(H94=0,0,IF(H94&gt;tab!$P$502,0,IF(H94&lt;tab!$P$2,700,VLOOKUP(H94,tab!$P$2:$Q$502,2,0))))</f>
        <v>0</v>
      </c>
      <c r="L94" s="201">
        <f t="shared" si="6"/>
        <v>0</v>
      </c>
    </row>
    <row r="95" spans="2:12" ht="15" customHeight="1" x14ac:dyDescent="0.35">
      <c r="B95" s="202">
        <f t="shared" si="5"/>
        <v>89</v>
      </c>
      <c r="C95" s="5"/>
      <c r="D95" s="5"/>
      <c r="E95" s="102" t="str">
        <f t="shared" si="7"/>
        <v/>
      </c>
      <c r="F95" s="72"/>
      <c r="G95" s="74"/>
      <c r="H95" s="135"/>
      <c r="I95" s="101">
        <f>IF(F95=0,0,IF(F95&gt;tab!$A$702,0,IF(F95&lt;tab!$A$2,700,VLOOKUP(F95,tab!$A$2:$B$702,2,0))))</f>
        <v>0</v>
      </c>
      <c r="J95" s="141">
        <f>IF(G95=0,0,IF(G95&lt;tab!S$5502,0,IF(G95&gt;tab!$S$2,700,VLOOKUP(G95,tab!$S$2:$T$5502,2,0))))</f>
        <v>0</v>
      </c>
      <c r="K95" s="132">
        <f>IF(H95=0,0,IF(H95&gt;tab!$P$502,0,IF(H95&lt;tab!$P$2,700,VLOOKUP(H95,tab!$P$2:$Q$502,2,0))))</f>
        <v>0</v>
      </c>
      <c r="L95" s="201">
        <f t="shared" si="6"/>
        <v>0</v>
      </c>
    </row>
    <row r="96" spans="2:12" ht="15" customHeight="1" x14ac:dyDescent="0.35">
      <c r="B96" s="202">
        <f t="shared" si="5"/>
        <v>90</v>
      </c>
      <c r="C96" s="5"/>
      <c r="D96" s="5"/>
      <c r="E96" s="102" t="str">
        <f t="shared" si="7"/>
        <v/>
      </c>
      <c r="F96" s="72"/>
      <c r="G96" s="74"/>
      <c r="H96" s="135"/>
      <c r="I96" s="101">
        <f>IF(F96=0,0,IF(F96&gt;tab!$A$702,0,IF(F96&lt;tab!$A$2,700,VLOOKUP(F96,tab!$A$2:$B$702,2,0))))</f>
        <v>0</v>
      </c>
      <c r="J96" s="141">
        <f>IF(G96=0,0,IF(G96&lt;tab!S$5502,0,IF(G96&gt;tab!$S$2,700,VLOOKUP(G96,tab!$S$2:$T$5502,2,0))))</f>
        <v>0</v>
      </c>
      <c r="K96" s="132">
        <f>IF(H96=0,0,IF(H96&gt;tab!$P$502,0,IF(H96&lt;tab!$P$2,700,VLOOKUP(H96,tab!$P$2:$Q$502,2,0))))</f>
        <v>0</v>
      </c>
      <c r="L96" s="201">
        <f t="shared" si="6"/>
        <v>0</v>
      </c>
    </row>
    <row r="97" spans="2:12" ht="15" customHeight="1" x14ac:dyDescent="0.35">
      <c r="B97" s="202">
        <f t="shared" si="5"/>
        <v>91</v>
      </c>
      <c r="C97" s="5"/>
      <c r="D97" s="5"/>
      <c r="E97" s="102" t="str">
        <f t="shared" si="7"/>
        <v/>
      </c>
      <c r="F97" s="72"/>
      <c r="G97" s="74"/>
      <c r="H97" s="135"/>
      <c r="I97" s="101">
        <f>IF(F97=0,0,IF(F97&gt;tab!$A$702,0,IF(F97&lt;tab!$A$2,700,VLOOKUP(F97,tab!$A$2:$B$702,2,0))))</f>
        <v>0</v>
      </c>
      <c r="J97" s="141">
        <f>IF(G97=0,0,IF(G97&lt;tab!S$5502,0,IF(G97&gt;tab!$S$2,700,VLOOKUP(G97,tab!$S$2:$T$5502,2,0))))</f>
        <v>0</v>
      </c>
      <c r="K97" s="132">
        <f>IF(H97=0,0,IF(H97&gt;tab!$P$502,0,IF(H97&lt;tab!$P$2,700,VLOOKUP(H97,tab!$P$2:$Q$502,2,0))))</f>
        <v>0</v>
      </c>
      <c r="L97" s="201">
        <f t="shared" si="6"/>
        <v>0</v>
      </c>
    </row>
    <row r="98" spans="2:12" ht="15" customHeight="1" x14ac:dyDescent="0.35">
      <c r="B98" s="202">
        <f t="shared" si="5"/>
        <v>92</v>
      </c>
      <c r="C98" s="5"/>
      <c r="D98" s="5"/>
      <c r="E98" s="102" t="str">
        <f t="shared" si="7"/>
        <v/>
      </c>
      <c r="F98" s="72"/>
      <c r="G98" s="74"/>
      <c r="H98" s="135"/>
      <c r="I98" s="101">
        <f>IF(F98=0,0,IF(F98&gt;tab!$A$702,0,IF(F98&lt;tab!$A$2,700,VLOOKUP(F98,tab!$A$2:$B$702,2,0))))</f>
        <v>0</v>
      </c>
      <c r="J98" s="141">
        <f>IF(G98=0,0,IF(G98&lt;tab!S$5502,0,IF(G98&gt;tab!$S$2,700,VLOOKUP(G98,tab!$S$2:$T$5502,2,0))))</f>
        <v>0</v>
      </c>
      <c r="K98" s="132">
        <f>IF(H98=0,0,IF(H98&gt;tab!$P$502,0,IF(H98&lt;tab!$P$2,700,VLOOKUP(H98,tab!$P$2:$Q$502,2,0))))</f>
        <v>0</v>
      </c>
      <c r="L98" s="201">
        <f t="shared" si="6"/>
        <v>0</v>
      </c>
    </row>
    <row r="99" spans="2:12" ht="15" customHeight="1" x14ac:dyDescent="0.35">
      <c r="B99" s="202">
        <f t="shared" si="5"/>
        <v>93</v>
      </c>
      <c r="C99" s="5"/>
      <c r="D99" s="5"/>
      <c r="E99" s="102" t="str">
        <f t="shared" si="7"/>
        <v/>
      </c>
      <c r="F99" s="72"/>
      <c r="G99" s="74"/>
      <c r="H99" s="135"/>
      <c r="I99" s="101">
        <f>IF(F99=0,0,IF(F99&gt;tab!$A$702,0,IF(F99&lt;tab!$A$2,700,VLOOKUP(F99,tab!$A$2:$B$702,2,0))))</f>
        <v>0</v>
      </c>
      <c r="J99" s="141">
        <f>IF(G99=0,0,IF(G99&lt;tab!S$5502,0,IF(G99&gt;tab!$S$2,700,VLOOKUP(G99,tab!$S$2:$T$5502,2,0))))</f>
        <v>0</v>
      </c>
      <c r="K99" s="132">
        <f>IF(H99=0,0,IF(H99&gt;tab!$P$502,0,IF(H99&lt;tab!$P$2,700,VLOOKUP(H99,tab!$P$2:$Q$502,2,0))))</f>
        <v>0</v>
      </c>
      <c r="L99" s="201">
        <f t="shared" si="6"/>
        <v>0</v>
      </c>
    </row>
    <row r="100" spans="2:12" ht="15" customHeight="1" x14ac:dyDescent="0.35">
      <c r="B100" s="202">
        <f t="shared" si="5"/>
        <v>94</v>
      </c>
      <c r="C100" s="5"/>
      <c r="D100" s="5"/>
      <c r="E100" s="102" t="str">
        <f t="shared" si="7"/>
        <v/>
      </c>
      <c r="F100" s="72"/>
      <c r="G100" s="74"/>
      <c r="H100" s="135"/>
      <c r="I100" s="101">
        <f>IF(F100=0,0,IF(F100&gt;tab!$A$702,0,IF(F100&lt;tab!$A$2,700,VLOOKUP(F100,tab!$A$2:$B$702,2,0))))</f>
        <v>0</v>
      </c>
      <c r="J100" s="141">
        <f>IF(G100=0,0,IF(G100&lt;tab!S$5502,0,IF(G100&gt;tab!$S$2,700,VLOOKUP(G100,tab!$S$2:$T$5502,2,0))))</f>
        <v>0</v>
      </c>
      <c r="K100" s="132">
        <f>IF(H100=0,0,IF(H100&gt;tab!$P$502,0,IF(H100&lt;tab!$P$2,700,VLOOKUP(H100,tab!$P$2:$Q$502,2,0))))</f>
        <v>0</v>
      </c>
      <c r="L100" s="201">
        <f t="shared" si="6"/>
        <v>0</v>
      </c>
    </row>
    <row r="101" spans="2:12" ht="15" customHeight="1" x14ac:dyDescent="0.35">
      <c r="B101" s="202">
        <f t="shared" si="5"/>
        <v>95</v>
      </c>
      <c r="C101" s="5"/>
      <c r="D101" s="5"/>
      <c r="E101" s="102" t="str">
        <f t="shared" si="7"/>
        <v/>
      </c>
      <c r="F101" s="72"/>
      <c r="G101" s="74"/>
      <c r="H101" s="135"/>
      <c r="I101" s="101">
        <f>IF(F101=0,0,IF(F101&gt;tab!$A$702,0,IF(F101&lt;tab!$A$2,700,VLOOKUP(F101,tab!$A$2:$B$702,2,0))))</f>
        <v>0</v>
      </c>
      <c r="J101" s="141">
        <f>IF(G101=0,0,IF(G101&lt;tab!S$5502,0,IF(G101&gt;tab!$S$2,700,VLOOKUP(G101,tab!$S$2:$T$5502,2,0))))</f>
        <v>0</v>
      </c>
      <c r="K101" s="132">
        <f>IF(H101=0,0,IF(H101&gt;tab!$P$502,0,IF(H101&lt;tab!$P$2,700,VLOOKUP(H101,tab!$P$2:$Q$502,2,0))))</f>
        <v>0</v>
      </c>
      <c r="L101" s="201">
        <f t="shared" si="6"/>
        <v>0</v>
      </c>
    </row>
    <row r="102" spans="2:12" ht="15" customHeight="1" x14ac:dyDescent="0.35">
      <c r="B102" s="202">
        <f t="shared" si="5"/>
        <v>96</v>
      </c>
      <c r="C102" s="5"/>
      <c r="D102" s="5"/>
      <c r="E102" s="102" t="str">
        <f t="shared" si="7"/>
        <v/>
      </c>
      <c r="F102" s="72"/>
      <c r="G102" s="74"/>
      <c r="H102" s="135"/>
      <c r="I102" s="101">
        <f>IF(F102=0,0,IF(F102&gt;tab!$A$702,0,IF(F102&lt;tab!$A$2,700,VLOOKUP(F102,tab!$A$2:$B$702,2,0))))</f>
        <v>0</v>
      </c>
      <c r="J102" s="141">
        <f>IF(G102=0,0,IF(G102&lt;tab!S$5502,0,IF(G102&gt;tab!$S$2,700,VLOOKUP(G102,tab!$S$2:$T$5502,2,0))))</f>
        <v>0</v>
      </c>
      <c r="K102" s="132">
        <f>IF(H102=0,0,IF(H102&gt;tab!$P$502,0,IF(H102&lt;tab!$P$2,700,VLOOKUP(H102,tab!$P$2:$Q$502,2,0))))</f>
        <v>0</v>
      </c>
      <c r="L102" s="201">
        <f t="shared" si="6"/>
        <v>0</v>
      </c>
    </row>
    <row r="103" spans="2:12" ht="15" customHeight="1" x14ac:dyDescent="0.35">
      <c r="B103" s="202">
        <f t="shared" ref="B103:B106" si="8">ROW(B97)</f>
        <v>97</v>
      </c>
      <c r="C103" s="5"/>
      <c r="D103" s="5"/>
      <c r="E103" s="102" t="str">
        <f t="shared" si="7"/>
        <v/>
      </c>
      <c r="F103" s="72"/>
      <c r="G103" s="74"/>
      <c r="H103" s="135"/>
      <c r="I103" s="101">
        <f>IF(F103=0,0,IF(F103&gt;tab!$A$702,0,IF(F103&lt;tab!$A$2,700,VLOOKUP(F103,tab!$A$2:$B$702,2,0))))</f>
        <v>0</v>
      </c>
      <c r="J103" s="141">
        <f>IF(G103=0,0,IF(G103&lt;tab!S$5502,0,IF(G103&gt;tab!$S$2,700,VLOOKUP(G103,tab!$S$2:$T$5502,2,0))))</f>
        <v>0</v>
      </c>
      <c r="K103" s="132">
        <f>IF(H103=0,0,IF(H103&gt;tab!$P$502,0,IF(H103&lt;tab!$P$2,700,VLOOKUP(H103,tab!$P$2:$Q$502,2,0))))</f>
        <v>0</v>
      </c>
      <c r="L103" s="201">
        <f t="shared" ref="L103:L106" si="9">SUM(I103:K103)</f>
        <v>0</v>
      </c>
    </row>
    <row r="104" spans="2:12" ht="15" customHeight="1" x14ac:dyDescent="0.35">
      <c r="B104" s="202">
        <f t="shared" si="8"/>
        <v>98</v>
      </c>
      <c r="C104" s="5"/>
      <c r="D104" s="5"/>
      <c r="E104" s="102" t="str">
        <f t="shared" si="7"/>
        <v/>
      </c>
      <c r="F104" s="72"/>
      <c r="G104" s="74"/>
      <c r="H104" s="135"/>
      <c r="I104" s="101">
        <f>IF(F104=0,0,IF(F104&gt;tab!$A$702,0,IF(F104&lt;tab!$A$2,700,VLOOKUP(F104,tab!$A$2:$B$702,2,0))))</f>
        <v>0</v>
      </c>
      <c r="J104" s="141">
        <f>IF(G104=0,0,IF(G104&lt;tab!S$5502,0,IF(G104&gt;tab!$S$2,700,VLOOKUP(G104,tab!$S$2:$T$5502,2,0))))</f>
        <v>0</v>
      </c>
      <c r="K104" s="132">
        <f>IF(H104=0,0,IF(H104&gt;tab!$P$502,0,IF(H104&lt;tab!$P$2,700,VLOOKUP(H104,tab!$P$2:$Q$502,2,0))))</f>
        <v>0</v>
      </c>
      <c r="L104" s="201">
        <f t="shared" si="9"/>
        <v>0</v>
      </c>
    </row>
    <row r="105" spans="2:12" ht="15" customHeight="1" x14ac:dyDescent="0.35">
      <c r="B105" s="202">
        <f t="shared" si="8"/>
        <v>99</v>
      </c>
      <c r="C105" s="5"/>
      <c r="D105" s="5"/>
      <c r="E105" s="102" t="str">
        <f t="shared" si="7"/>
        <v/>
      </c>
      <c r="F105" s="72"/>
      <c r="G105" s="74"/>
      <c r="H105" s="135"/>
      <c r="I105" s="101">
        <f>IF(F105=0,0,IF(F105&gt;tab!$A$702,0,IF(F105&lt;tab!$A$2,700,VLOOKUP(F105,tab!$A$2:$B$702,2,0))))</f>
        <v>0</v>
      </c>
      <c r="J105" s="141">
        <f>IF(G105=0,0,IF(G105&lt;tab!S$5502,0,IF(G105&gt;tab!$S$2,700,VLOOKUP(G105,tab!$S$2:$T$5502,2,0))))</f>
        <v>0</v>
      </c>
      <c r="K105" s="132">
        <f>IF(H105=0,0,IF(H105&gt;tab!$P$502,0,IF(H105&lt;tab!$P$2,700,VLOOKUP(H105,tab!$P$2:$Q$502,2,0))))</f>
        <v>0</v>
      </c>
      <c r="L105" s="201">
        <f t="shared" si="9"/>
        <v>0</v>
      </c>
    </row>
    <row r="106" spans="2:12" ht="15" customHeight="1" x14ac:dyDescent="0.35">
      <c r="B106" s="202">
        <f t="shared" si="8"/>
        <v>100</v>
      </c>
      <c r="C106" s="5"/>
      <c r="D106" s="5"/>
      <c r="E106" s="102" t="str">
        <f t="shared" si="7"/>
        <v/>
      </c>
      <c r="F106" s="72"/>
      <c r="G106" s="74"/>
      <c r="H106" s="135"/>
      <c r="I106" s="101">
        <f>IF(F106=0,0,IF(F106&gt;tab!$A$702,0,IF(F106&lt;tab!$A$2,700,VLOOKUP(F106,tab!$A$2:$B$702,2,0))))</f>
        <v>0</v>
      </c>
      <c r="J106" s="141">
        <f>IF(G106=0,0,IF(G106&lt;tab!S$5502,0,IF(G106&gt;tab!$S$2,700,VLOOKUP(G106,tab!$S$2:$T$5502,2,0))))</f>
        <v>0</v>
      </c>
      <c r="K106" s="132">
        <f>IF(H106=0,0,IF(H106&gt;tab!$P$502,0,IF(H106&lt;tab!$P$2,700,VLOOKUP(H106,tab!$P$2:$Q$502,2,0))))</f>
        <v>0</v>
      </c>
      <c r="L106" s="201">
        <f t="shared" si="9"/>
        <v>0</v>
      </c>
    </row>
  </sheetData>
  <sheetProtection algorithmName="SHA-512" hashValue="qPVs/t9cpgWmtvaCeDHU3vRx19H66dD5fWi3OqH9xmRkL7bzoSOHRQmt2jwHTQJbsROEjEsajxeZMDVWYpY+Ww==" saltValue="upIj+Crk0rvZisOJlvZO5g==" spinCount="100000" sheet="1" objects="1" scenarios="1" sort="0" autoFilter="0"/>
  <protectedRanges>
    <protectedRange sqref="F7:G106 I7:J106 C7:D106" name="B3F_1"/>
    <protectedRange sqref="H7:H106" name="B1F_3"/>
    <protectedRange sqref="K7:K106" name="B1F_1_1"/>
    <protectedRange sqref="L7:L106" name="B1F_2_1"/>
    <protectedRange sqref="E7:E106" name="B1F_3_2_1"/>
    <protectedRange sqref="C6" name="B3B_1"/>
    <protectedRange sqref="D6" name="B3B_2"/>
    <protectedRange sqref="E6" name="B1F_3_2_1_2"/>
    <protectedRange sqref="F6" name="B3F_1_1"/>
    <protectedRange sqref="G6" name="B3F_1_2"/>
    <protectedRange sqref="H6" name="B1F_3_1"/>
    <protectedRange sqref="I6" name="B3F_1_3"/>
    <protectedRange sqref="J6" name="B3F_1_4"/>
    <protectedRange sqref="K6" name="B1F_1_1_1"/>
    <protectedRange sqref="L6" name="B1F_2_1_1"/>
    <protectedRange sqref="B7:B106" name="B1F"/>
    <protectedRange sqref="B6" name="B3B_3"/>
  </protectedRanges>
  <autoFilter ref="F6:L6" xr:uid="{09EBFCF2-CCC6-4A37-9A73-CE65E0E78AF7}">
    <sortState ref="F7:L106">
      <sortCondition descending="1" ref="L6"/>
    </sortState>
  </autoFilter>
  <conditionalFormatting sqref="F11:F106">
    <cfRule type="containsBlanks" dxfId="25" priority="12" stopIfTrue="1">
      <formula>LEN(TRIM(F11))=0</formula>
    </cfRule>
    <cfRule type="cellIs" dxfId="24" priority="13" stopIfTrue="1" operator="notBetween">
      <formula>6</formula>
      <formula>13</formula>
    </cfRule>
  </conditionalFormatting>
  <conditionalFormatting sqref="G7:G106">
    <cfRule type="containsBlanks" dxfId="23" priority="10" stopIfTrue="1">
      <formula>LEN(TRIM(G7))=0</formula>
    </cfRule>
    <cfRule type="cellIs" dxfId="13" priority="11" stopIfTrue="1" operator="notBetween">
      <formula>10</formula>
      <formula>65</formula>
    </cfRule>
  </conditionalFormatting>
  <conditionalFormatting sqref="C7:D106">
    <cfRule type="notContainsBlanks" dxfId="22" priority="9">
      <formula>LEN(TRIM(C7))&gt;0</formula>
    </cfRule>
  </conditionalFormatting>
  <conditionalFormatting sqref="L2">
    <cfRule type="containsText" dxfId="21" priority="8" operator="containsText" text="alege">
      <formula>NOT(ISERROR(SEARCH("alege",L2)))</formula>
    </cfRule>
  </conditionalFormatting>
  <conditionalFormatting sqref="E7:E106">
    <cfRule type="notContainsBlanks" dxfId="20" priority="7">
      <formula>LEN(TRIM(E7))&gt;0</formula>
    </cfRule>
  </conditionalFormatting>
  <conditionalFormatting sqref="H7:H106">
    <cfRule type="containsBlanks" dxfId="19" priority="5" stopIfTrue="1">
      <formula>LEN(TRIM(H7))=0</formula>
    </cfRule>
  </conditionalFormatting>
  <conditionalFormatting sqref="F10">
    <cfRule type="containsBlanks" dxfId="17" priority="3" stopIfTrue="1">
      <formula>LEN(TRIM(F10))=0</formula>
    </cfRule>
    <cfRule type="cellIs" dxfId="16" priority="4" stopIfTrue="1" operator="notBetween">
      <formula>7.1</formula>
      <formula>14.1</formula>
    </cfRule>
  </conditionalFormatting>
  <conditionalFormatting sqref="F7:F9">
    <cfRule type="containsBlanks" dxfId="15" priority="1" stopIfTrue="1">
      <formula>LEN(TRIM(F7))=0</formula>
    </cfRule>
    <cfRule type="cellIs" dxfId="14" priority="2" stopIfTrue="1" operator="notBetween">
      <formula>7.1</formula>
      <formula>14.1</formula>
    </cfRule>
  </conditionalFormatting>
  <pageMargins left="0.7" right="0.7" top="0.75" bottom="0.75" header="0.3" footer="0.3"/>
  <pageSetup paperSize="9" orientation="portrait" horizont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stopIfTrue="1" operator="notBetween" id="{8E58E5B5-AD85-4856-A6F1-946633F0337A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H7:H106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A60DE27-7376-4227-9143-4BA47CFA9F8B}">
          <x14:formula1>
            <xm:f>tab!$V$2:$V$4</xm:f>
          </x14:formula1>
          <xm:sqref>L2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2FDDD-FEC6-4789-9D89-B93EE4E7ED67}">
  <sheetPr>
    <tabColor theme="7" tint="0.79998168889431442"/>
  </sheetPr>
  <dimension ref="A2:L106"/>
  <sheetViews>
    <sheetView showGridLines="0" showRowColHeaders="0" workbookViewId="0">
      <selection activeCell="C7" sqref="C7"/>
    </sheetView>
  </sheetViews>
  <sheetFormatPr defaultRowHeight="15" customHeight="1" x14ac:dyDescent="0.35"/>
  <cols>
    <col min="1" max="1" width="4.7265625" style="1" customWidth="1"/>
    <col min="2" max="2" width="4.7265625" style="42" customWidth="1"/>
    <col min="3" max="3" width="25.7265625" style="4" customWidth="1"/>
    <col min="4" max="4" width="20.7265625" style="4" customWidth="1"/>
    <col min="5" max="5" width="10.7265625" style="42" customWidth="1"/>
    <col min="6" max="7" width="10.7265625" style="4" customWidth="1"/>
    <col min="8" max="8" width="10.7265625" style="9" customWidth="1"/>
    <col min="9" max="10" width="10.7265625" style="3" customWidth="1"/>
    <col min="11" max="11" width="10.7265625" style="133" customWidth="1"/>
    <col min="12" max="12" width="10.7265625" style="77" customWidth="1"/>
    <col min="13" max="249" width="9.1796875" style="4"/>
    <col min="250" max="250" width="7" style="4" customWidth="1"/>
    <col min="251" max="251" width="20.54296875" style="4" customWidth="1"/>
    <col min="252" max="252" width="36.453125" style="4" customWidth="1"/>
    <col min="253" max="253" width="10.453125" style="4" customWidth="1"/>
    <col min="254" max="254" width="7.26953125" style="4" customWidth="1"/>
    <col min="255" max="255" width="10.26953125" style="4" customWidth="1"/>
    <col min="256" max="256" width="8" style="4" customWidth="1"/>
    <col min="257" max="257" width="10.26953125" style="4" customWidth="1"/>
    <col min="258" max="258" width="8.453125" style="4" customWidth="1"/>
    <col min="259" max="259" width="10.453125" style="4" customWidth="1"/>
    <col min="260" max="260" width="7.1796875" style="4" customWidth="1"/>
    <col min="261" max="261" width="10.26953125" style="4" customWidth="1"/>
    <col min="262" max="262" width="8.453125" style="4" customWidth="1"/>
    <col min="263" max="505" width="9.1796875" style="4"/>
    <col min="506" max="506" width="7" style="4" customWidth="1"/>
    <col min="507" max="507" width="20.54296875" style="4" customWidth="1"/>
    <col min="508" max="508" width="36.453125" style="4" customWidth="1"/>
    <col min="509" max="509" width="10.453125" style="4" customWidth="1"/>
    <col min="510" max="510" width="7.26953125" style="4" customWidth="1"/>
    <col min="511" max="511" width="10.26953125" style="4" customWidth="1"/>
    <col min="512" max="512" width="8" style="4" customWidth="1"/>
    <col min="513" max="513" width="10.26953125" style="4" customWidth="1"/>
    <col min="514" max="514" width="8.453125" style="4" customWidth="1"/>
    <col min="515" max="515" width="10.453125" style="4" customWidth="1"/>
    <col min="516" max="516" width="7.1796875" style="4" customWidth="1"/>
    <col min="517" max="517" width="10.26953125" style="4" customWidth="1"/>
    <col min="518" max="518" width="8.453125" style="4" customWidth="1"/>
    <col min="519" max="761" width="9.1796875" style="4"/>
    <col min="762" max="762" width="7" style="4" customWidth="1"/>
    <col min="763" max="763" width="20.54296875" style="4" customWidth="1"/>
    <col min="764" max="764" width="36.453125" style="4" customWidth="1"/>
    <col min="765" max="765" width="10.453125" style="4" customWidth="1"/>
    <col min="766" max="766" width="7.26953125" style="4" customWidth="1"/>
    <col min="767" max="767" width="10.26953125" style="4" customWidth="1"/>
    <col min="768" max="768" width="8" style="4" customWidth="1"/>
    <col min="769" max="769" width="10.26953125" style="4" customWidth="1"/>
    <col min="770" max="770" width="8.453125" style="4" customWidth="1"/>
    <col min="771" max="771" width="10.453125" style="4" customWidth="1"/>
    <col min="772" max="772" width="7.1796875" style="4" customWidth="1"/>
    <col min="773" max="773" width="10.26953125" style="4" customWidth="1"/>
    <col min="774" max="774" width="8.453125" style="4" customWidth="1"/>
    <col min="775" max="1017" width="9.1796875" style="4"/>
    <col min="1018" max="1018" width="7" style="4" customWidth="1"/>
    <col min="1019" max="1019" width="20.54296875" style="4" customWidth="1"/>
    <col min="1020" max="1020" width="36.453125" style="4" customWidth="1"/>
    <col min="1021" max="1021" width="10.453125" style="4" customWidth="1"/>
    <col min="1022" max="1022" width="7.26953125" style="4" customWidth="1"/>
    <col min="1023" max="1023" width="10.26953125" style="4" customWidth="1"/>
    <col min="1024" max="1024" width="8" style="4" customWidth="1"/>
    <col min="1025" max="1025" width="10.26953125" style="4" customWidth="1"/>
    <col min="1026" max="1026" width="8.453125" style="4" customWidth="1"/>
    <col min="1027" max="1027" width="10.453125" style="4" customWidth="1"/>
    <col min="1028" max="1028" width="7.1796875" style="4" customWidth="1"/>
    <col min="1029" max="1029" width="10.26953125" style="4" customWidth="1"/>
    <col min="1030" max="1030" width="8.453125" style="4" customWidth="1"/>
    <col min="1031" max="1273" width="9.1796875" style="4"/>
    <col min="1274" max="1274" width="7" style="4" customWidth="1"/>
    <col min="1275" max="1275" width="20.54296875" style="4" customWidth="1"/>
    <col min="1276" max="1276" width="36.453125" style="4" customWidth="1"/>
    <col min="1277" max="1277" width="10.453125" style="4" customWidth="1"/>
    <col min="1278" max="1278" width="7.26953125" style="4" customWidth="1"/>
    <col min="1279" max="1279" width="10.26953125" style="4" customWidth="1"/>
    <col min="1280" max="1280" width="8" style="4" customWidth="1"/>
    <col min="1281" max="1281" width="10.26953125" style="4" customWidth="1"/>
    <col min="1282" max="1282" width="8.453125" style="4" customWidth="1"/>
    <col min="1283" max="1283" width="10.453125" style="4" customWidth="1"/>
    <col min="1284" max="1284" width="7.1796875" style="4" customWidth="1"/>
    <col min="1285" max="1285" width="10.26953125" style="4" customWidth="1"/>
    <col min="1286" max="1286" width="8.453125" style="4" customWidth="1"/>
    <col min="1287" max="1529" width="9.1796875" style="4"/>
    <col min="1530" max="1530" width="7" style="4" customWidth="1"/>
    <col min="1531" max="1531" width="20.54296875" style="4" customWidth="1"/>
    <col min="1532" max="1532" width="36.453125" style="4" customWidth="1"/>
    <col min="1533" max="1533" width="10.453125" style="4" customWidth="1"/>
    <col min="1534" max="1534" width="7.26953125" style="4" customWidth="1"/>
    <col min="1535" max="1535" width="10.26953125" style="4" customWidth="1"/>
    <col min="1536" max="1536" width="8" style="4" customWidth="1"/>
    <col min="1537" max="1537" width="10.26953125" style="4" customWidth="1"/>
    <col min="1538" max="1538" width="8.453125" style="4" customWidth="1"/>
    <col min="1539" max="1539" width="10.453125" style="4" customWidth="1"/>
    <col min="1540" max="1540" width="7.1796875" style="4" customWidth="1"/>
    <col min="1541" max="1541" width="10.26953125" style="4" customWidth="1"/>
    <col min="1542" max="1542" width="8.453125" style="4" customWidth="1"/>
    <col min="1543" max="1785" width="9.1796875" style="4"/>
    <col min="1786" max="1786" width="7" style="4" customWidth="1"/>
    <col min="1787" max="1787" width="20.54296875" style="4" customWidth="1"/>
    <col min="1788" max="1788" width="36.453125" style="4" customWidth="1"/>
    <col min="1789" max="1789" width="10.453125" style="4" customWidth="1"/>
    <col min="1790" max="1790" width="7.26953125" style="4" customWidth="1"/>
    <col min="1791" max="1791" width="10.26953125" style="4" customWidth="1"/>
    <col min="1792" max="1792" width="8" style="4" customWidth="1"/>
    <col min="1793" max="1793" width="10.26953125" style="4" customWidth="1"/>
    <col min="1794" max="1794" width="8.453125" style="4" customWidth="1"/>
    <col min="1795" max="1795" width="10.453125" style="4" customWidth="1"/>
    <col min="1796" max="1796" width="7.1796875" style="4" customWidth="1"/>
    <col min="1797" max="1797" width="10.26953125" style="4" customWidth="1"/>
    <col min="1798" max="1798" width="8.453125" style="4" customWidth="1"/>
    <col min="1799" max="2041" width="9.1796875" style="4"/>
    <col min="2042" max="2042" width="7" style="4" customWidth="1"/>
    <col min="2043" max="2043" width="20.54296875" style="4" customWidth="1"/>
    <col min="2044" max="2044" width="36.453125" style="4" customWidth="1"/>
    <col min="2045" max="2045" width="10.453125" style="4" customWidth="1"/>
    <col min="2046" max="2046" width="7.26953125" style="4" customWidth="1"/>
    <col min="2047" max="2047" width="10.26953125" style="4" customWidth="1"/>
    <col min="2048" max="2048" width="8" style="4" customWidth="1"/>
    <col min="2049" max="2049" width="10.26953125" style="4" customWidth="1"/>
    <col min="2050" max="2050" width="8.453125" style="4" customWidth="1"/>
    <col min="2051" max="2051" width="10.453125" style="4" customWidth="1"/>
    <col min="2052" max="2052" width="7.1796875" style="4" customWidth="1"/>
    <col min="2053" max="2053" width="10.26953125" style="4" customWidth="1"/>
    <col min="2054" max="2054" width="8.453125" style="4" customWidth="1"/>
    <col min="2055" max="2297" width="9.1796875" style="4"/>
    <col min="2298" max="2298" width="7" style="4" customWidth="1"/>
    <col min="2299" max="2299" width="20.54296875" style="4" customWidth="1"/>
    <col min="2300" max="2300" width="36.453125" style="4" customWidth="1"/>
    <col min="2301" max="2301" width="10.453125" style="4" customWidth="1"/>
    <col min="2302" max="2302" width="7.26953125" style="4" customWidth="1"/>
    <col min="2303" max="2303" width="10.26953125" style="4" customWidth="1"/>
    <col min="2304" max="2304" width="8" style="4" customWidth="1"/>
    <col min="2305" max="2305" width="10.26953125" style="4" customWidth="1"/>
    <col min="2306" max="2306" width="8.453125" style="4" customWidth="1"/>
    <col min="2307" max="2307" width="10.453125" style="4" customWidth="1"/>
    <col min="2308" max="2308" width="7.1796875" style="4" customWidth="1"/>
    <col min="2309" max="2309" width="10.26953125" style="4" customWidth="1"/>
    <col min="2310" max="2310" width="8.453125" style="4" customWidth="1"/>
    <col min="2311" max="2553" width="9.1796875" style="4"/>
    <col min="2554" max="2554" width="7" style="4" customWidth="1"/>
    <col min="2555" max="2555" width="20.54296875" style="4" customWidth="1"/>
    <col min="2556" max="2556" width="36.453125" style="4" customWidth="1"/>
    <col min="2557" max="2557" width="10.453125" style="4" customWidth="1"/>
    <col min="2558" max="2558" width="7.26953125" style="4" customWidth="1"/>
    <col min="2559" max="2559" width="10.26953125" style="4" customWidth="1"/>
    <col min="2560" max="2560" width="8" style="4" customWidth="1"/>
    <col min="2561" max="2561" width="10.26953125" style="4" customWidth="1"/>
    <col min="2562" max="2562" width="8.453125" style="4" customWidth="1"/>
    <col min="2563" max="2563" width="10.453125" style="4" customWidth="1"/>
    <col min="2564" max="2564" width="7.1796875" style="4" customWidth="1"/>
    <col min="2565" max="2565" width="10.26953125" style="4" customWidth="1"/>
    <col min="2566" max="2566" width="8.453125" style="4" customWidth="1"/>
    <col min="2567" max="2809" width="9.1796875" style="4"/>
    <col min="2810" max="2810" width="7" style="4" customWidth="1"/>
    <col min="2811" max="2811" width="20.54296875" style="4" customWidth="1"/>
    <col min="2812" max="2812" width="36.453125" style="4" customWidth="1"/>
    <col min="2813" max="2813" width="10.453125" style="4" customWidth="1"/>
    <col min="2814" max="2814" width="7.26953125" style="4" customWidth="1"/>
    <col min="2815" max="2815" width="10.26953125" style="4" customWidth="1"/>
    <col min="2816" max="2816" width="8" style="4" customWidth="1"/>
    <col min="2817" max="2817" width="10.26953125" style="4" customWidth="1"/>
    <col min="2818" max="2818" width="8.453125" style="4" customWidth="1"/>
    <col min="2819" max="2819" width="10.453125" style="4" customWidth="1"/>
    <col min="2820" max="2820" width="7.1796875" style="4" customWidth="1"/>
    <col min="2821" max="2821" width="10.26953125" style="4" customWidth="1"/>
    <col min="2822" max="2822" width="8.453125" style="4" customWidth="1"/>
    <col min="2823" max="3065" width="9.1796875" style="4"/>
    <col min="3066" max="3066" width="7" style="4" customWidth="1"/>
    <col min="3067" max="3067" width="20.54296875" style="4" customWidth="1"/>
    <col min="3068" max="3068" width="36.453125" style="4" customWidth="1"/>
    <col min="3069" max="3069" width="10.453125" style="4" customWidth="1"/>
    <col min="3070" max="3070" width="7.26953125" style="4" customWidth="1"/>
    <col min="3071" max="3071" width="10.26953125" style="4" customWidth="1"/>
    <col min="3072" max="3072" width="8" style="4" customWidth="1"/>
    <col min="3073" max="3073" width="10.26953125" style="4" customWidth="1"/>
    <col min="3074" max="3074" width="8.453125" style="4" customWidth="1"/>
    <col min="3075" max="3075" width="10.453125" style="4" customWidth="1"/>
    <col min="3076" max="3076" width="7.1796875" style="4" customWidth="1"/>
    <col min="3077" max="3077" width="10.26953125" style="4" customWidth="1"/>
    <col min="3078" max="3078" width="8.453125" style="4" customWidth="1"/>
    <col min="3079" max="3321" width="9.1796875" style="4"/>
    <col min="3322" max="3322" width="7" style="4" customWidth="1"/>
    <col min="3323" max="3323" width="20.54296875" style="4" customWidth="1"/>
    <col min="3324" max="3324" width="36.453125" style="4" customWidth="1"/>
    <col min="3325" max="3325" width="10.453125" style="4" customWidth="1"/>
    <col min="3326" max="3326" width="7.26953125" style="4" customWidth="1"/>
    <col min="3327" max="3327" width="10.26953125" style="4" customWidth="1"/>
    <col min="3328" max="3328" width="8" style="4" customWidth="1"/>
    <col min="3329" max="3329" width="10.26953125" style="4" customWidth="1"/>
    <col min="3330" max="3330" width="8.453125" style="4" customWidth="1"/>
    <col min="3331" max="3331" width="10.453125" style="4" customWidth="1"/>
    <col min="3332" max="3332" width="7.1796875" style="4" customWidth="1"/>
    <col min="3333" max="3333" width="10.26953125" style="4" customWidth="1"/>
    <col min="3334" max="3334" width="8.453125" style="4" customWidth="1"/>
    <col min="3335" max="3577" width="9.1796875" style="4"/>
    <col min="3578" max="3578" width="7" style="4" customWidth="1"/>
    <col min="3579" max="3579" width="20.54296875" style="4" customWidth="1"/>
    <col min="3580" max="3580" width="36.453125" style="4" customWidth="1"/>
    <col min="3581" max="3581" width="10.453125" style="4" customWidth="1"/>
    <col min="3582" max="3582" width="7.26953125" style="4" customWidth="1"/>
    <col min="3583" max="3583" width="10.26953125" style="4" customWidth="1"/>
    <col min="3584" max="3584" width="8" style="4" customWidth="1"/>
    <col min="3585" max="3585" width="10.26953125" style="4" customWidth="1"/>
    <col min="3586" max="3586" width="8.453125" style="4" customWidth="1"/>
    <col min="3587" max="3587" width="10.453125" style="4" customWidth="1"/>
    <col min="3588" max="3588" width="7.1796875" style="4" customWidth="1"/>
    <col min="3589" max="3589" width="10.26953125" style="4" customWidth="1"/>
    <col min="3590" max="3590" width="8.453125" style="4" customWidth="1"/>
    <col min="3591" max="3833" width="9.1796875" style="4"/>
    <col min="3834" max="3834" width="7" style="4" customWidth="1"/>
    <col min="3835" max="3835" width="20.54296875" style="4" customWidth="1"/>
    <col min="3836" max="3836" width="36.453125" style="4" customWidth="1"/>
    <col min="3837" max="3837" width="10.453125" style="4" customWidth="1"/>
    <col min="3838" max="3838" width="7.26953125" style="4" customWidth="1"/>
    <col min="3839" max="3839" width="10.26953125" style="4" customWidth="1"/>
    <col min="3840" max="3840" width="8" style="4" customWidth="1"/>
    <col min="3841" max="3841" width="10.26953125" style="4" customWidth="1"/>
    <col min="3842" max="3842" width="8.453125" style="4" customWidth="1"/>
    <col min="3843" max="3843" width="10.453125" style="4" customWidth="1"/>
    <col min="3844" max="3844" width="7.1796875" style="4" customWidth="1"/>
    <col min="3845" max="3845" width="10.26953125" style="4" customWidth="1"/>
    <col min="3846" max="3846" width="8.453125" style="4" customWidth="1"/>
    <col min="3847" max="4089" width="9.1796875" style="4"/>
    <col min="4090" max="4090" width="7" style="4" customWidth="1"/>
    <col min="4091" max="4091" width="20.54296875" style="4" customWidth="1"/>
    <col min="4092" max="4092" width="36.453125" style="4" customWidth="1"/>
    <col min="4093" max="4093" width="10.453125" style="4" customWidth="1"/>
    <col min="4094" max="4094" width="7.26953125" style="4" customWidth="1"/>
    <col min="4095" max="4095" width="10.26953125" style="4" customWidth="1"/>
    <col min="4096" max="4096" width="8" style="4" customWidth="1"/>
    <col min="4097" max="4097" width="10.26953125" style="4" customWidth="1"/>
    <col min="4098" max="4098" width="8.453125" style="4" customWidth="1"/>
    <col min="4099" max="4099" width="10.453125" style="4" customWidth="1"/>
    <col min="4100" max="4100" width="7.1796875" style="4" customWidth="1"/>
    <col min="4101" max="4101" width="10.26953125" style="4" customWidth="1"/>
    <col min="4102" max="4102" width="8.453125" style="4" customWidth="1"/>
    <col min="4103" max="4345" width="9.1796875" style="4"/>
    <col min="4346" max="4346" width="7" style="4" customWidth="1"/>
    <col min="4347" max="4347" width="20.54296875" style="4" customWidth="1"/>
    <col min="4348" max="4348" width="36.453125" style="4" customWidth="1"/>
    <col min="4349" max="4349" width="10.453125" style="4" customWidth="1"/>
    <col min="4350" max="4350" width="7.26953125" style="4" customWidth="1"/>
    <col min="4351" max="4351" width="10.26953125" style="4" customWidth="1"/>
    <col min="4352" max="4352" width="8" style="4" customWidth="1"/>
    <col min="4353" max="4353" width="10.26953125" style="4" customWidth="1"/>
    <col min="4354" max="4354" width="8.453125" style="4" customWidth="1"/>
    <col min="4355" max="4355" width="10.453125" style="4" customWidth="1"/>
    <col min="4356" max="4356" width="7.1796875" style="4" customWidth="1"/>
    <col min="4357" max="4357" width="10.26953125" style="4" customWidth="1"/>
    <col min="4358" max="4358" width="8.453125" style="4" customWidth="1"/>
    <col min="4359" max="4601" width="9.1796875" style="4"/>
    <col min="4602" max="4602" width="7" style="4" customWidth="1"/>
    <col min="4603" max="4603" width="20.54296875" style="4" customWidth="1"/>
    <col min="4604" max="4604" width="36.453125" style="4" customWidth="1"/>
    <col min="4605" max="4605" width="10.453125" style="4" customWidth="1"/>
    <col min="4606" max="4606" width="7.26953125" style="4" customWidth="1"/>
    <col min="4607" max="4607" width="10.26953125" style="4" customWidth="1"/>
    <col min="4608" max="4608" width="8" style="4" customWidth="1"/>
    <col min="4609" max="4609" width="10.26953125" style="4" customWidth="1"/>
    <col min="4610" max="4610" width="8.453125" style="4" customWidth="1"/>
    <col min="4611" max="4611" width="10.453125" style="4" customWidth="1"/>
    <col min="4612" max="4612" width="7.1796875" style="4" customWidth="1"/>
    <col min="4613" max="4613" width="10.26953125" style="4" customWidth="1"/>
    <col min="4614" max="4614" width="8.453125" style="4" customWidth="1"/>
    <col min="4615" max="4857" width="9.1796875" style="4"/>
    <col min="4858" max="4858" width="7" style="4" customWidth="1"/>
    <col min="4859" max="4859" width="20.54296875" style="4" customWidth="1"/>
    <col min="4860" max="4860" width="36.453125" style="4" customWidth="1"/>
    <col min="4861" max="4861" width="10.453125" style="4" customWidth="1"/>
    <col min="4862" max="4862" width="7.26953125" style="4" customWidth="1"/>
    <col min="4863" max="4863" width="10.26953125" style="4" customWidth="1"/>
    <col min="4864" max="4864" width="8" style="4" customWidth="1"/>
    <col min="4865" max="4865" width="10.26953125" style="4" customWidth="1"/>
    <col min="4866" max="4866" width="8.453125" style="4" customWidth="1"/>
    <col min="4867" max="4867" width="10.453125" style="4" customWidth="1"/>
    <col min="4868" max="4868" width="7.1796875" style="4" customWidth="1"/>
    <col min="4869" max="4869" width="10.26953125" style="4" customWidth="1"/>
    <col min="4870" max="4870" width="8.453125" style="4" customWidth="1"/>
    <col min="4871" max="5113" width="9.1796875" style="4"/>
    <col min="5114" max="5114" width="7" style="4" customWidth="1"/>
    <col min="5115" max="5115" width="20.54296875" style="4" customWidth="1"/>
    <col min="5116" max="5116" width="36.453125" style="4" customWidth="1"/>
    <col min="5117" max="5117" width="10.453125" style="4" customWidth="1"/>
    <col min="5118" max="5118" width="7.26953125" style="4" customWidth="1"/>
    <col min="5119" max="5119" width="10.26953125" style="4" customWidth="1"/>
    <col min="5120" max="5120" width="8" style="4" customWidth="1"/>
    <col min="5121" max="5121" width="10.26953125" style="4" customWidth="1"/>
    <col min="5122" max="5122" width="8.453125" style="4" customWidth="1"/>
    <col min="5123" max="5123" width="10.453125" style="4" customWidth="1"/>
    <col min="5124" max="5124" width="7.1796875" style="4" customWidth="1"/>
    <col min="5125" max="5125" width="10.26953125" style="4" customWidth="1"/>
    <col min="5126" max="5126" width="8.453125" style="4" customWidth="1"/>
    <col min="5127" max="5369" width="9.1796875" style="4"/>
    <col min="5370" max="5370" width="7" style="4" customWidth="1"/>
    <col min="5371" max="5371" width="20.54296875" style="4" customWidth="1"/>
    <col min="5372" max="5372" width="36.453125" style="4" customWidth="1"/>
    <col min="5373" max="5373" width="10.453125" style="4" customWidth="1"/>
    <col min="5374" max="5374" width="7.26953125" style="4" customWidth="1"/>
    <col min="5375" max="5375" width="10.26953125" style="4" customWidth="1"/>
    <col min="5376" max="5376" width="8" style="4" customWidth="1"/>
    <col min="5377" max="5377" width="10.26953125" style="4" customWidth="1"/>
    <col min="5378" max="5378" width="8.453125" style="4" customWidth="1"/>
    <col min="5379" max="5379" width="10.453125" style="4" customWidth="1"/>
    <col min="5380" max="5380" width="7.1796875" style="4" customWidth="1"/>
    <col min="5381" max="5381" width="10.26953125" style="4" customWidth="1"/>
    <col min="5382" max="5382" width="8.453125" style="4" customWidth="1"/>
    <col min="5383" max="5625" width="9.1796875" style="4"/>
    <col min="5626" max="5626" width="7" style="4" customWidth="1"/>
    <col min="5627" max="5627" width="20.54296875" style="4" customWidth="1"/>
    <col min="5628" max="5628" width="36.453125" style="4" customWidth="1"/>
    <col min="5629" max="5629" width="10.453125" style="4" customWidth="1"/>
    <col min="5630" max="5630" width="7.26953125" style="4" customWidth="1"/>
    <col min="5631" max="5631" width="10.26953125" style="4" customWidth="1"/>
    <col min="5632" max="5632" width="8" style="4" customWidth="1"/>
    <col min="5633" max="5633" width="10.26953125" style="4" customWidth="1"/>
    <col min="5634" max="5634" width="8.453125" style="4" customWidth="1"/>
    <col min="5635" max="5635" width="10.453125" style="4" customWidth="1"/>
    <col min="5636" max="5636" width="7.1796875" style="4" customWidth="1"/>
    <col min="5637" max="5637" width="10.26953125" style="4" customWidth="1"/>
    <col min="5638" max="5638" width="8.453125" style="4" customWidth="1"/>
    <col min="5639" max="5881" width="9.1796875" style="4"/>
    <col min="5882" max="5882" width="7" style="4" customWidth="1"/>
    <col min="5883" max="5883" width="20.54296875" style="4" customWidth="1"/>
    <col min="5884" max="5884" width="36.453125" style="4" customWidth="1"/>
    <col min="5885" max="5885" width="10.453125" style="4" customWidth="1"/>
    <col min="5886" max="5886" width="7.26953125" style="4" customWidth="1"/>
    <col min="5887" max="5887" width="10.26953125" style="4" customWidth="1"/>
    <col min="5888" max="5888" width="8" style="4" customWidth="1"/>
    <col min="5889" max="5889" width="10.26953125" style="4" customWidth="1"/>
    <col min="5890" max="5890" width="8.453125" style="4" customWidth="1"/>
    <col min="5891" max="5891" width="10.453125" style="4" customWidth="1"/>
    <col min="5892" max="5892" width="7.1796875" style="4" customWidth="1"/>
    <col min="5893" max="5893" width="10.26953125" style="4" customWidth="1"/>
    <col min="5894" max="5894" width="8.453125" style="4" customWidth="1"/>
    <col min="5895" max="6137" width="9.1796875" style="4"/>
    <col min="6138" max="6138" width="7" style="4" customWidth="1"/>
    <col min="6139" max="6139" width="20.54296875" style="4" customWidth="1"/>
    <col min="6140" max="6140" width="36.453125" style="4" customWidth="1"/>
    <col min="6141" max="6141" width="10.453125" style="4" customWidth="1"/>
    <col min="6142" max="6142" width="7.26953125" style="4" customWidth="1"/>
    <col min="6143" max="6143" width="10.26953125" style="4" customWidth="1"/>
    <col min="6144" max="6144" width="8" style="4" customWidth="1"/>
    <col min="6145" max="6145" width="10.26953125" style="4" customWidth="1"/>
    <col min="6146" max="6146" width="8.453125" style="4" customWidth="1"/>
    <col min="6147" max="6147" width="10.453125" style="4" customWidth="1"/>
    <col min="6148" max="6148" width="7.1796875" style="4" customWidth="1"/>
    <col min="6149" max="6149" width="10.26953125" style="4" customWidth="1"/>
    <col min="6150" max="6150" width="8.453125" style="4" customWidth="1"/>
    <col min="6151" max="6393" width="9.1796875" style="4"/>
    <col min="6394" max="6394" width="7" style="4" customWidth="1"/>
    <col min="6395" max="6395" width="20.54296875" style="4" customWidth="1"/>
    <col min="6396" max="6396" width="36.453125" style="4" customWidth="1"/>
    <col min="6397" max="6397" width="10.453125" style="4" customWidth="1"/>
    <col min="6398" max="6398" width="7.26953125" style="4" customWidth="1"/>
    <col min="6399" max="6399" width="10.26953125" style="4" customWidth="1"/>
    <col min="6400" max="6400" width="8" style="4" customWidth="1"/>
    <col min="6401" max="6401" width="10.26953125" style="4" customWidth="1"/>
    <col min="6402" max="6402" width="8.453125" style="4" customWidth="1"/>
    <col min="6403" max="6403" width="10.453125" style="4" customWidth="1"/>
    <col min="6404" max="6404" width="7.1796875" style="4" customWidth="1"/>
    <col min="6405" max="6405" width="10.26953125" style="4" customWidth="1"/>
    <col min="6406" max="6406" width="8.453125" style="4" customWidth="1"/>
    <col min="6407" max="6649" width="9.1796875" style="4"/>
    <col min="6650" max="6650" width="7" style="4" customWidth="1"/>
    <col min="6651" max="6651" width="20.54296875" style="4" customWidth="1"/>
    <col min="6652" max="6652" width="36.453125" style="4" customWidth="1"/>
    <col min="6653" max="6653" width="10.453125" style="4" customWidth="1"/>
    <col min="6654" max="6654" width="7.26953125" style="4" customWidth="1"/>
    <col min="6655" max="6655" width="10.26953125" style="4" customWidth="1"/>
    <col min="6656" max="6656" width="8" style="4" customWidth="1"/>
    <col min="6657" max="6657" width="10.26953125" style="4" customWidth="1"/>
    <col min="6658" max="6658" width="8.453125" style="4" customWidth="1"/>
    <col min="6659" max="6659" width="10.453125" style="4" customWidth="1"/>
    <col min="6660" max="6660" width="7.1796875" style="4" customWidth="1"/>
    <col min="6661" max="6661" width="10.26953125" style="4" customWidth="1"/>
    <col min="6662" max="6662" width="8.453125" style="4" customWidth="1"/>
    <col min="6663" max="6905" width="9.1796875" style="4"/>
    <col min="6906" max="6906" width="7" style="4" customWidth="1"/>
    <col min="6907" max="6907" width="20.54296875" style="4" customWidth="1"/>
    <col min="6908" max="6908" width="36.453125" style="4" customWidth="1"/>
    <col min="6909" max="6909" width="10.453125" style="4" customWidth="1"/>
    <col min="6910" max="6910" width="7.26953125" style="4" customWidth="1"/>
    <col min="6911" max="6911" width="10.26953125" style="4" customWidth="1"/>
    <col min="6912" max="6912" width="8" style="4" customWidth="1"/>
    <col min="6913" max="6913" width="10.26953125" style="4" customWidth="1"/>
    <col min="6914" max="6914" width="8.453125" style="4" customWidth="1"/>
    <col min="6915" max="6915" width="10.453125" style="4" customWidth="1"/>
    <col min="6916" max="6916" width="7.1796875" style="4" customWidth="1"/>
    <col min="6917" max="6917" width="10.26953125" style="4" customWidth="1"/>
    <col min="6918" max="6918" width="8.453125" style="4" customWidth="1"/>
    <col min="6919" max="7161" width="9.1796875" style="4"/>
    <col min="7162" max="7162" width="7" style="4" customWidth="1"/>
    <col min="7163" max="7163" width="20.54296875" style="4" customWidth="1"/>
    <col min="7164" max="7164" width="36.453125" style="4" customWidth="1"/>
    <col min="7165" max="7165" width="10.453125" style="4" customWidth="1"/>
    <col min="7166" max="7166" width="7.26953125" style="4" customWidth="1"/>
    <col min="7167" max="7167" width="10.26953125" style="4" customWidth="1"/>
    <col min="7168" max="7168" width="8" style="4" customWidth="1"/>
    <col min="7169" max="7169" width="10.26953125" style="4" customWidth="1"/>
    <col min="7170" max="7170" width="8.453125" style="4" customWidth="1"/>
    <col min="7171" max="7171" width="10.453125" style="4" customWidth="1"/>
    <col min="7172" max="7172" width="7.1796875" style="4" customWidth="1"/>
    <col min="7173" max="7173" width="10.26953125" style="4" customWidth="1"/>
    <col min="7174" max="7174" width="8.453125" style="4" customWidth="1"/>
    <col min="7175" max="7417" width="9.1796875" style="4"/>
    <col min="7418" max="7418" width="7" style="4" customWidth="1"/>
    <col min="7419" max="7419" width="20.54296875" style="4" customWidth="1"/>
    <col min="7420" max="7420" width="36.453125" style="4" customWidth="1"/>
    <col min="7421" max="7421" width="10.453125" style="4" customWidth="1"/>
    <col min="7422" max="7422" width="7.26953125" style="4" customWidth="1"/>
    <col min="7423" max="7423" width="10.26953125" style="4" customWidth="1"/>
    <col min="7424" max="7424" width="8" style="4" customWidth="1"/>
    <col min="7425" max="7425" width="10.26953125" style="4" customWidth="1"/>
    <col min="7426" max="7426" width="8.453125" style="4" customWidth="1"/>
    <col min="7427" max="7427" width="10.453125" style="4" customWidth="1"/>
    <col min="7428" max="7428" width="7.1796875" style="4" customWidth="1"/>
    <col min="7429" max="7429" width="10.26953125" style="4" customWidth="1"/>
    <col min="7430" max="7430" width="8.453125" style="4" customWidth="1"/>
    <col min="7431" max="7673" width="9.1796875" style="4"/>
    <col min="7674" max="7674" width="7" style="4" customWidth="1"/>
    <col min="7675" max="7675" width="20.54296875" style="4" customWidth="1"/>
    <col min="7676" max="7676" width="36.453125" style="4" customWidth="1"/>
    <col min="7677" max="7677" width="10.453125" style="4" customWidth="1"/>
    <col min="7678" max="7678" width="7.26953125" style="4" customWidth="1"/>
    <col min="7679" max="7679" width="10.26953125" style="4" customWidth="1"/>
    <col min="7680" max="7680" width="8" style="4" customWidth="1"/>
    <col min="7681" max="7681" width="10.26953125" style="4" customWidth="1"/>
    <col min="7682" max="7682" width="8.453125" style="4" customWidth="1"/>
    <col min="7683" max="7683" width="10.453125" style="4" customWidth="1"/>
    <col min="7684" max="7684" width="7.1796875" style="4" customWidth="1"/>
    <col min="7685" max="7685" width="10.26953125" style="4" customWidth="1"/>
    <col min="7686" max="7686" width="8.453125" style="4" customWidth="1"/>
    <col min="7687" max="7929" width="9.1796875" style="4"/>
    <col min="7930" max="7930" width="7" style="4" customWidth="1"/>
    <col min="7931" max="7931" width="20.54296875" style="4" customWidth="1"/>
    <col min="7932" max="7932" width="36.453125" style="4" customWidth="1"/>
    <col min="7933" max="7933" width="10.453125" style="4" customWidth="1"/>
    <col min="7934" max="7934" width="7.26953125" style="4" customWidth="1"/>
    <col min="7935" max="7935" width="10.26953125" style="4" customWidth="1"/>
    <col min="7936" max="7936" width="8" style="4" customWidth="1"/>
    <col min="7937" max="7937" width="10.26953125" style="4" customWidth="1"/>
    <col min="7938" max="7938" width="8.453125" style="4" customWidth="1"/>
    <col min="7939" max="7939" width="10.453125" style="4" customWidth="1"/>
    <col min="7940" max="7940" width="7.1796875" style="4" customWidth="1"/>
    <col min="7941" max="7941" width="10.26953125" style="4" customWidth="1"/>
    <col min="7942" max="7942" width="8.453125" style="4" customWidth="1"/>
    <col min="7943" max="8185" width="9.1796875" style="4"/>
    <col min="8186" max="8186" width="7" style="4" customWidth="1"/>
    <col min="8187" max="8187" width="20.54296875" style="4" customWidth="1"/>
    <col min="8188" max="8188" width="36.453125" style="4" customWidth="1"/>
    <col min="8189" max="8189" width="10.453125" style="4" customWidth="1"/>
    <col min="8190" max="8190" width="7.26953125" style="4" customWidth="1"/>
    <col min="8191" max="8191" width="10.26953125" style="4" customWidth="1"/>
    <col min="8192" max="8192" width="8" style="4" customWidth="1"/>
    <col min="8193" max="8193" width="10.26953125" style="4" customWidth="1"/>
    <col min="8194" max="8194" width="8.453125" style="4" customWidth="1"/>
    <col min="8195" max="8195" width="10.453125" style="4" customWidth="1"/>
    <col min="8196" max="8196" width="7.1796875" style="4" customWidth="1"/>
    <col min="8197" max="8197" width="10.26953125" style="4" customWidth="1"/>
    <col min="8198" max="8198" width="8.453125" style="4" customWidth="1"/>
    <col min="8199" max="8441" width="9.1796875" style="4"/>
    <col min="8442" max="8442" width="7" style="4" customWidth="1"/>
    <col min="8443" max="8443" width="20.54296875" style="4" customWidth="1"/>
    <col min="8444" max="8444" width="36.453125" style="4" customWidth="1"/>
    <col min="8445" max="8445" width="10.453125" style="4" customWidth="1"/>
    <col min="8446" max="8446" width="7.26953125" style="4" customWidth="1"/>
    <col min="8447" max="8447" width="10.26953125" style="4" customWidth="1"/>
    <col min="8448" max="8448" width="8" style="4" customWidth="1"/>
    <col min="8449" max="8449" width="10.26953125" style="4" customWidth="1"/>
    <col min="8450" max="8450" width="8.453125" style="4" customWidth="1"/>
    <col min="8451" max="8451" width="10.453125" style="4" customWidth="1"/>
    <col min="8452" max="8452" width="7.1796875" style="4" customWidth="1"/>
    <col min="8453" max="8453" width="10.26953125" style="4" customWidth="1"/>
    <col min="8454" max="8454" width="8.453125" style="4" customWidth="1"/>
    <col min="8455" max="8697" width="9.1796875" style="4"/>
    <col min="8698" max="8698" width="7" style="4" customWidth="1"/>
    <col min="8699" max="8699" width="20.54296875" style="4" customWidth="1"/>
    <col min="8700" max="8700" width="36.453125" style="4" customWidth="1"/>
    <col min="8701" max="8701" width="10.453125" style="4" customWidth="1"/>
    <col min="8702" max="8702" width="7.26953125" style="4" customWidth="1"/>
    <col min="8703" max="8703" width="10.26953125" style="4" customWidth="1"/>
    <col min="8704" max="8704" width="8" style="4" customWidth="1"/>
    <col min="8705" max="8705" width="10.26953125" style="4" customWidth="1"/>
    <col min="8706" max="8706" width="8.453125" style="4" customWidth="1"/>
    <col min="8707" max="8707" width="10.453125" style="4" customWidth="1"/>
    <col min="8708" max="8708" width="7.1796875" style="4" customWidth="1"/>
    <col min="8709" max="8709" width="10.26953125" style="4" customWidth="1"/>
    <col min="8710" max="8710" width="8.453125" style="4" customWidth="1"/>
    <col min="8711" max="8953" width="9.1796875" style="4"/>
    <col min="8954" max="8954" width="7" style="4" customWidth="1"/>
    <col min="8955" max="8955" width="20.54296875" style="4" customWidth="1"/>
    <col min="8956" max="8956" width="36.453125" style="4" customWidth="1"/>
    <col min="8957" max="8957" width="10.453125" style="4" customWidth="1"/>
    <col min="8958" max="8958" width="7.26953125" style="4" customWidth="1"/>
    <col min="8959" max="8959" width="10.26953125" style="4" customWidth="1"/>
    <col min="8960" max="8960" width="8" style="4" customWidth="1"/>
    <col min="8961" max="8961" width="10.26953125" style="4" customWidth="1"/>
    <col min="8962" max="8962" width="8.453125" style="4" customWidth="1"/>
    <col min="8963" max="8963" width="10.453125" style="4" customWidth="1"/>
    <col min="8964" max="8964" width="7.1796875" style="4" customWidth="1"/>
    <col min="8965" max="8965" width="10.26953125" style="4" customWidth="1"/>
    <col min="8966" max="8966" width="8.453125" style="4" customWidth="1"/>
    <col min="8967" max="9209" width="9.1796875" style="4"/>
    <col min="9210" max="9210" width="7" style="4" customWidth="1"/>
    <col min="9211" max="9211" width="20.54296875" style="4" customWidth="1"/>
    <col min="9212" max="9212" width="36.453125" style="4" customWidth="1"/>
    <col min="9213" max="9213" width="10.453125" style="4" customWidth="1"/>
    <col min="9214" max="9214" width="7.26953125" style="4" customWidth="1"/>
    <col min="9215" max="9215" width="10.26953125" style="4" customWidth="1"/>
    <col min="9216" max="9216" width="8" style="4" customWidth="1"/>
    <col min="9217" max="9217" width="10.26953125" style="4" customWidth="1"/>
    <col min="9218" max="9218" width="8.453125" style="4" customWidth="1"/>
    <col min="9219" max="9219" width="10.453125" style="4" customWidth="1"/>
    <col min="9220" max="9220" width="7.1796875" style="4" customWidth="1"/>
    <col min="9221" max="9221" width="10.26953125" style="4" customWidth="1"/>
    <col min="9222" max="9222" width="8.453125" style="4" customWidth="1"/>
    <col min="9223" max="9465" width="9.1796875" style="4"/>
    <col min="9466" max="9466" width="7" style="4" customWidth="1"/>
    <col min="9467" max="9467" width="20.54296875" style="4" customWidth="1"/>
    <col min="9468" max="9468" width="36.453125" style="4" customWidth="1"/>
    <col min="9469" max="9469" width="10.453125" style="4" customWidth="1"/>
    <col min="9470" max="9470" width="7.26953125" style="4" customWidth="1"/>
    <col min="9471" max="9471" width="10.26953125" style="4" customWidth="1"/>
    <col min="9472" max="9472" width="8" style="4" customWidth="1"/>
    <col min="9473" max="9473" width="10.26953125" style="4" customWidth="1"/>
    <col min="9474" max="9474" width="8.453125" style="4" customWidth="1"/>
    <col min="9475" max="9475" width="10.453125" style="4" customWidth="1"/>
    <col min="9476" max="9476" width="7.1796875" style="4" customWidth="1"/>
    <col min="9477" max="9477" width="10.26953125" style="4" customWidth="1"/>
    <col min="9478" max="9478" width="8.453125" style="4" customWidth="1"/>
    <col min="9479" max="9721" width="9.1796875" style="4"/>
    <col min="9722" max="9722" width="7" style="4" customWidth="1"/>
    <col min="9723" max="9723" width="20.54296875" style="4" customWidth="1"/>
    <col min="9724" max="9724" width="36.453125" style="4" customWidth="1"/>
    <col min="9725" max="9725" width="10.453125" style="4" customWidth="1"/>
    <col min="9726" max="9726" width="7.26953125" style="4" customWidth="1"/>
    <col min="9727" max="9727" width="10.26953125" style="4" customWidth="1"/>
    <col min="9728" max="9728" width="8" style="4" customWidth="1"/>
    <col min="9729" max="9729" width="10.26953125" style="4" customWidth="1"/>
    <col min="9730" max="9730" width="8.453125" style="4" customWidth="1"/>
    <col min="9731" max="9731" width="10.453125" style="4" customWidth="1"/>
    <col min="9732" max="9732" width="7.1796875" style="4" customWidth="1"/>
    <col min="9733" max="9733" width="10.26953125" style="4" customWidth="1"/>
    <col min="9734" max="9734" width="8.453125" style="4" customWidth="1"/>
    <col min="9735" max="9977" width="9.1796875" style="4"/>
    <col min="9978" max="9978" width="7" style="4" customWidth="1"/>
    <col min="9979" max="9979" width="20.54296875" style="4" customWidth="1"/>
    <col min="9980" max="9980" width="36.453125" style="4" customWidth="1"/>
    <col min="9981" max="9981" width="10.453125" style="4" customWidth="1"/>
    <col min="9982" max="9982" width="7.26953125" style="4" customWidth="1"/>
    <col min="9983" max="9983" width="10.26953125" style="4" customWidth="1"/>
    <col min="9984" max="9984" width="8" style="4" customWidth="1"/>
    <col min="9985" max="9985" width="10.26953125" style="4" customWidth="1"/>
    <col min="9986" max="9986" width="8.453125" style="4" customWidth="1"/>
    <col min="9987" max="9987" width="10.453125" style="4" customWidth="1"/>
    <col min="9988" max="9988" width="7.1796875" style="4" customWidth="1"/>
    <col min="9989" max="9989" width="10.26953125" style="4" customWidth="1"/>
    <col min="9990" max="9990" width="8.453125" style="4" customWidth="1"/>
    <col min="9991" max="10233" width="9.1796875" style="4"/>
    <col min="10234" max="10234" width="7" style="4" customWidth="1"/>
    <col min="10235" max="10235" width="20.54296875" style="4" customWidth="1"/>
    <col min="10236" max="10236" width="36.453125" style="4" customWidth="1"/>
    <col min="10237" max="10237" width="10.453125" style="4" customWidth="1"/>
    <col min="10238" max="10238" width="7.26953125" style="4" customWidth="1"/>
    <col min="10239" max="10239" width="10.26953125" style="4" customWidth="1"/>
    <col min="10240" max="10240" width="8" style="4" customWidth="1"/>
    <col min="10241" max="10241" width="10.26953125" style="4" customWidth="1"/>
    <col min="10242" max="10242" width="8.453125" style="4" customWidth="1"/>
    <col min="10243" max="10243" width="10.453125" style="4" customWidth="1"/>
    <col min="10244" max="10244" width="7.1796875" style="4" customWidth="1"/>
    <col min="10245" max="10245" width="10.26953125" style="4" customWidth="1"/>
    <col min="10246" max="10246" width="8.453125" style="4" customWidth="1"/>
    <col min="10247" max="10489" width="9.1796875" style="4"/>
    <col min="10490" max="10490" width="7" style="4" customWidth="1"/>
    <col min="10491" max="10491" width="20.54296875" style="4" customWidth="1"/>
    <col min="10492" max="10492" width="36.453125" style="4" customWidth="1"/>
    <col min="10493" max="10493" width="10.453125" style="4" customWidth="1"/>
    <col min="10494" max="10494" width="7.26953125" style="4" customWidth="1"/>
    <col min="10495" max="10495" width="10.26953125" style="4" customWidth="1"/>
    <col min="10496" max="10496" width="8" style="4" customWidth="1"/>
    <col min="10497" max="10497" width="10.26953125" style="4" customWidth="1"/>
    <col min="10498" max="10498" width="8.453125" style="4" customWidth="1"/>
    <col min="10499" max="10499" width="10.453125" style="4" customWidth="1"/>
    <col min="10500" max="10500" width="7.1796875" style="4" customWidth="1"/>
    <col min="10501" max="10501" width="10.26953125" style="4" customWidth="1"/>
    <col min="10502" max="10502" width="8.453125" style="4" customWidth="1"/>
    <col min="10503" max="10745" width="9.1796875" style="4"/>
    <col min="10746" max="10746" width="7" style="4" customWidth="1"/>
    <col min="10747" max="10747" width="20.54296875" style="4" customWidth="1"/>
    <col min="10748" max="10748" width="36.453125" style="4" customWidth="1"/>
    <col min="10749" max="10749" width="10.453125" style="4" customWidth="1"/>
    <col min="10750" max="10750" width="7.26953125" style="4" customWidth="1"/>
    <col min="10751" max="10751" width="10.26953125" style="4" customWidth="1"/>
    <col min="10752" max="10752" width="8" style="4" customWidth="1"/>
    <col min="10753" max="10753" width="10.26953125" style="4" customWidth="1"/>
    <col min="10754" max="10754" width="8.453125" style="4" customWidth="1"/>
    <col min="10755" max="10755" width="10.453125" style="4" customWidth="1"/>
    <col min="10756" max="10756" width="7.1796875" style="4" customWidth="1"/>
    <col min="10757" max="10757" width="10.26953125" style="4" customWidth="1"/>
    <col min="10758" max="10758" width="8.453125" style="4" customWidth="1"/>
    <col min="10759" max="11001" width="9.1796875" style="4"/>
    <col min="11002" max="11002" width="7" style="4" customWidth="1"/>
    <col min="11003" max="11003" width="20.54296875" style="4" customWidth="1"/>
    <col min="11004" max="11004" width="36.453125" style="4" customWidth="1"/>
    <col min="11005" max="11005" width="10.453125" style="4" customWidth="1"/>
    <col min="11006" max="11006" width="7.26953125" style="4" customWidth="1"/>
    <col min="11007" max="11007" width="10.26953125" style="4" customWidth="1"/>
    <col min="11008" max="11008" width="8" style="4" customWidth="1"/>
    <col min="11009" max="11009" width="10.26953125" style="4" customWidth="1"/>
    <col min="11010" max="11010" width="8.453125" style="4" customWidth="1"/>
    <col min="11011" max="11011" width="10.453125" style="4" customWidth="1"/>
    <col min="11012" max="11012" width="7.1796875" style="4" customWidth="1"/>
    <col min="11013" max="11013" width="10.26953125" style="4" customWidth="1"/>
    <col min="11014" max="11014" width="8.453125" style="4" customWidth="1"/>
    <col min="11015" max="11257" width="9.1796875" style="4"/>
    <col min="11258" max="11258" width="7" style="4" customWidth="1"/>
    <col min="11259" max="11259" width="20.54296875" style="4" customWidth="1"/>
    <col min="11260" max="11260" width="36.453125" style="4" customWidth="1"/>
    <col min="11261" max="11261" width="10.453125" style="4" customWidth="1"/>
    <col min="11262" max="11262" width="7.26953125" style="4" customWidth="1"/>
    <col min="11263" max="11263" width="10.26953125" style="4" customWidth="1"/>
    <col min="11264" max="11264" width="8" style="4" customWidth="1"/>
    <col min="11265" max="11265" width="10.26953125" style="4" customWidth="1"/>
    <col min="11266" max="11266" width="8.453125" style="4" customWidth="1"/>
    <col min="11267" max="11267" width="10.453125" style="4" customWidth="1"/>
    <col min="11268" max="11268" width="7.1796875" style="4" customWidth="1"/>
    <col min="11269" max="11269" width="10.26953125" style="4" customWidth="1"/>
    <col min="11270" max="11270" width="8.453125" style="4" customWidth="1"/>
    <col min="11271" max="11513" width="9.1796875" style="4"/>
    <col min="11514" max="11514" width="7" style="4" customWidth="1"/>
    <col min="11515" max="11515" width="20.54296875" style="4" customWidth="1"/>
    <col min="11516" max="11516" width="36.453125" style="4" customWidth="1"/>
    <col min="11517" max="11517" width="10.453125" style="4" customWidth="1"/>
    <col min="11518" max="11518" width="7.26953125" style="4" customWidth="1"/>
    <col min="11519" max="11519" width="10.26953125" style="4" customWidth="1"/>
    <col min="11520" max="11520" width="8" style="4" customWidth="1"/>
    <col min="11521" max="11521" width="10.26953125" style="4" customWidth="1"/>
    <col min="11522" max="11522" width="8.453125" style="4" customWidth="1"/>
    <col min="11523" max="11523" width="10.453125" style="4" customWidth="1"/>
    <col min="11524" max="11524" width="7.1796875" style="4" customWidth="1"/>
    <col min="11525" max="11525" width="10.26953125" style="4" customWidth="1"/>
    <col min="11526" max="11526" width="8.453125" style="4" customWidth="1"/>
    <col min="11527" max="11769" width="9.1796875" style="4"/>
    <col min="11770" max="11770" width="7" style="4" customWidth="1"/>
    <col min="11771" max="11771" width="20.54296875" style="4" customWidth="1"/>
    <col min="11772" max="11772" width="36.453125" style="4" customWidth="1"/>
    <col min="11773" max="11773" width="10.453125" style="4" customWidth="1"/>
    <col min="11774" max="11774" width="7.26953125" style="4" customWidth="1"/>
    <col min="11775" max="11775" width="10.26953125" style="4" customWidth="1"/>
    <col min="11776" max="11776" width="8" style="4" customWidth="1"/>
    <col min="11777" max="11777" width="10.26953125" style="4" customWidth="1"/>
    <col min="11778" max="11778" width="8.453125" style="4" customWidth="1"/>
    <col min="11779" max="11779" width="10.453125" style="4" customWidth="1"/>
    <col min="11780" max="11780" width="7.1796875" style="4" customWidth="1"/>
    <col min="11781" max="11781" width="10.26953125" style="4" customWidth="1"/>
    <col min="11782" max="11782" width="8.453125" style="4" customWidth="1"/>
    <col min="11783" max="12025" width="9.1796875" style="4"/>
    <col min="12026" max="12026" width="7" style="4" customWidth="1"/>
    <col min="12027" max="12027" width="20.54296875" style="4" customWidth="1"/>
    <col min="12028" max="12028" width="36.453125" style="4" customWidth="1"/>
    <col min="12029" max="12029" width="10.453125" style="4" customWidth="1"/>
    <col min="12030" max="12030" width="7.26953125" style="4" customWidth="1"/>
    <col min="12031" max="12031" width="10.26953125" style="4" customWidth="1"/>
    <col min="12032" max="12032" width="8" style="4" customWidth="1"/>
    <col min="12033" max="12033" width="10.26953125" style="4" customWidth="1"/>
    <col min="12034" max="12034" width="8.453125" style="4" customWidth="1"/>
    <col min="12035" max="12035" width="10.453125" style="4" customWidth="1"/>
    <col min="12036" max="12036" width="7.1796875" style="4" customWidth="1"/>
    <col min="12037" max="12037" width="10.26953125" style="4" customWidth="1"/>
    <col min="12038" max="12038" width="8.453125" style="4" customWidth="1"/>
    <col min="12039" max="12281" width="9.1796875" style="4"/>
    <col min="12282" max="12282" width="7" style="4" customWidth="1"/>
    <col min="12283" max="12283" width="20.54296875" style="4" customWidth="1"/>
    <col min="12284" max="12284" width="36.453125" style="4" customWidth="1"/>
    <col min="12285" max="12285" width="10.453125" style="4" customWidth="1"/>
    <col min="12286" max="12286" width="7.26953125" style="4" customWidth="1"/>
    <col min="12287" max="12287" width="10.26953125" style="4" customWidth="1"/>
    <col min="12288" max="12288" width="8" style="4" customWidth="1"/>
    <col min="12289" max="12289" width="10.26953125" style="4" customWidth="1"/>
    <col min="12290" max="12290" width="8.453125" style="4" customWidth="1"/>
    <col min="12291" max="12291" width="10.453125" style="4" customWidth="1"/>
    <col min="12292" max="12292" width="7.1796875" style="4" customWidth="1"/>
    <col min="12293" max="12293" width="10.26953125" style="4" customWidth="1"/>
    <col min="12294" max="12294" width="8.453125" style="4" customWidth="1"/>
    <col min="12295" max="12537" width="9.1796875" style="4"/>
    <col min="12538" max="12538" width="7" style="4" customWidth="1"/>
    <col min="12539" max="12539" width="20.54296875" style="4" customWidth="1"/>
    <col min="12540" max="12540" width="36.453125" style="4" customWidth="1"/>
    <col min="12541" max="12541" width="10.453125" style="4" customWidth="1"/>
    <col min="12542" max="12542" width="7.26953125" style="4" customWidth="1"/>
    <col min="12543" max="12543" width="10.26953125" style="4" customWidth="1"/>
    <col min="12544" max="12544" width="8" style="4" customWidth="1"/>
    <col min="12545" max="12545" width="10.26953125" style="4" customWidth="1"/>
    <col min="12546" max="12546" width="8.453125" style="4" customWidth="1"/>
    <col min="12547" max="12547" width="10.453125" style="4" customWidth="1"/>
    <col min="12548" max="12548" width="7.1796875" style="4" customWidth="1"/>
    <col min="12549" max="12549" width="10.26953125" style="4" customWidth="1"/>
    <col min="12550" max="12550" width="8.453125" style="4" customWidth="1"/>
    <col min="12551" max="12793" width="9.1796875" style="4"/>
    <col min="12794" max="12794" width="7" style="4" customWidth="1"/>
    <col min="12795" max="12795" width="20.54296875" style="4" customWidth="1"/>
    <col min="12796" max="12796" width="36.453125" style="4" customWidth="1"/>
    <col min="12797" max="12797" width="10.453125" style="4" customWidth="1"/>
    <col min="12798" max="12798" width="7.26953125" style="4" customWidth="1"/>
    <col min="12799" max="12799" width="10.26953125" style="4" customWidth="1"/>
    <col min="12800" max="12800" width="8" style="4" customWidth="1"/>
    <col min="12801" max="12801" width="10.26953125" style="4" customWidth="1"/>
    <col min="12802" max="12802" width="8.453125" style="4" customWidth="1"/>
    <col min="12803" max="12803" width="10.453125" style="4" customWidth="1"/>
    <col min="12804" max="12804" width="7.1796875" style="4" customWidth="1"/>
    <col min="12805" max="12805" width="10.26953125" style="4" customWidth="1"/>
    <col min="12806" max="12806" width="8.453125" style="4" customWidth="1"/>
    <col min="12807" max="13049" width="9.1796875" style="4"/>
    <col min="13050" max="13050" width="7" style="4" customWidth="1"/>
    <col min="13051" max="13051" width="20.54296875" style="4" customWidth="1"/>
    <col min="13052" max="13052" width="36.453125" style="4" customWidth="1"/>
    <col min="13053" max="13053" width="10.453125" style="4" customWidth="1"/>
    <col min="13054" max="13054" width="7.26953125" style="4" customWidth="1"/>
    <col min="13055" max="13055" width="10.26953125" style="4" customWidth="1"/>
    <col min="13056" max="13056" width="8" style="4" customWidth="1"/>
    <col min="13057" max="13057" width="10.26953125" style="4" customWidth="1"/>
    <col min="13058" max="13058" width="8.453125" style="4" customWidth="1"/>
    <col min="13059" max="13059" width="10.453125" style="4" customWidth="1"/>
    <col min="13060" max="13060" width="7.1796875" style="4" customWidth="1"/>
    <col min="13061" max="13061" width="10.26953125" style="4" customWidth="1"/>
    <col min="13062" max="13062" width="8.453125" style="4" customWidth="1"/>
    <col min="13063" max="13305" width="9.1796875" style="4"/>
    <col min="13306" max="13306" width="7" style="4" customWidth="1"/>
    <col min="13307" max="13307" width="20.54296875" style="4" customWidth="1"/>
    <col min="13308" max="13308" width="36.453125" style="4" customWidth="1"/>
    <col min="13309" max="13309" width="10.453125" style="4" customWidth="1"/>
    <col min="13310" max="13310" width="7.26953125" style="4" customWidth="1"/>
    <col min="13311" max="13311" width="10.26953125" style="4" customWidth="1"/>
    <col min="13312" max="13312" width="8" style="4" customWidth="1"/>
    <col min="13313" max="13313" width="10.26953125" style="4" customWidth="1"/>
    <col min="13314" max="13314" width="8.453125" style="4" customWidth="1"/>
    <col min="13315" max="13315" width="10.453125" style="4" customWidth="1"/>
    <col min="13316" max="13316" width="7.1796875" style="4" customWidth="1"/>
    <col min="13317" max="13317" width="10.26953125" style="4" customWidth="1"/>
    <col min="13318" max="13318" width="8.453125" style="4" customWidth="1"/>
    <col min="13319" max="13561" width="9.1796875" style="4"/>
    <col min="13562" max="13562" width="7" style="4" customWidth="1"/>
    <col min="13563" max="13563" width="20.54296875" style="4" customWidth="1"/>
    <col min="13564" max="13564" width="36.453125" style="4" customWidth="1"/>
    <col min="13565" max="13565" width="10.453125" style="4" customWidth="1"/>
    <col min="13566" max="13566" width="7.26953125" style="4" customWidth="1"/>
    <col min="13567" max="13567" width="10.26953125" style="4" customWidth="1"/>
    <col min="13568" max="13568" width="8" style="4" customWidth="1"/>
    <col min="13569" max="13569" width="10.26953125" style="4" customWidth="1"/>
    <col min="13570" max="13570" width="8.453125" style="4" customWidth="1"/>
    <col min="13571" max="13571" width="10.453125" style="4" customWidth="1"/>
    <col min="13572" max="13572" width="7.1796875" style="4" customWidth="1"/>
    <col min="13573" max="13573" width="10.26953125" style="4" customWidth="1"/>
    <col min="13574" max="13574" width="8.453125" style="4" customWidth="1"/>
    <col min="13575" max="13817" width="9.1796875" style="4"/>
    <col min="13818" max="13818" width="7" style="4" customWidth="1"/>
    <col min="13819" max="13819" width="20.54296875" style="4" customWidth="1"/>
    <col min="13820" max="13820" width="36.453125" style="4" customWidth="1"/>
    <col min="13821" max="13821" width="10.453125" style="4" customWidth="1"/>
    <col min="13822" max="13822" width="7.26953125" style="4" customWidth="1"/>
    <col min="13823" max="13823" width="10.26953125" style="4" customWidth="1"/>
    <col min="13824" max="13824" width="8" style="4" customWidth="1"/>
    <col min="13825" max="13825" width="10.26953125" style="4" customWidth="1"/>
    <col min="13826" max="13826" width="8.453125" style="4" customWidth="1"/>
    <col min="13827" max="13827" width="10.453125" style="4" customWidth="1"/>
    <col min="13828" max="13828" width="7.1796875" style="4" customWidth="1"/>
    <col min="13829" max="13829" width="10.26953125" style="4" customWidth="1"/>
    <col min="13830" max="13830" width="8.453125" style="4" customWidth="1"/>
    <col min="13831" max="14073" width="9.1796875" style="4"/>
    <col min="14074" max="14074" width="7" style="4" customWidth="1"/>
    <col min="14075" max="14075" width="20.54296875" style="4" customWidth="1"/>
    <col min="14076" max="14076" width="36.453125" style="4" customWidth="1"/>
    <col min="14077" max="14077" width="10.453125" style="4" customWidth="1"/>
    <col min="14078" max="14078" width="7.26953125" style="4" customWidth="1"/>
    <col min="14079" max="14079" width="10.26953125" style="4" customWidth="1"/>
    <col min="14080" max="14080" width="8" style="4" customWidth="1"/>
    <col min="14081" max="14081" width="10.26953125" style="4" customWidth="1"/>
    <col min="14082" max="14082" width="8.453125" style="4" customWidth="1"/>
    <col min="14083" max="14083" width="10.453125" style="4" customWidth="1"/>
    <col min="14084" max="14084" width="7.1796875" style="4" customWidth="1"/>
    <col min="14085" max="14085" width="10.26953125" style="4" customWidth="1"/>
    <col min="14086" max="14086" width="8.453125" style="4" customWidth="1"/>
    <col min="14087" max="14329" width="9.1796875" style="4"/>
    <col min="14330" max="14330" width="7" style="4" customWidth="1"/>
    <col min="14331" max="14331" width="20.54296875" style="4" customWidth="1"/>
    <col min="14332" max="14332" width="36.453125" style="4" customWidth="1"/>
    <col min="14333" max="14333" width="10.453125" style="4" customWidth="1"/>
    <col min="14334" max="14334" width="7.26953125" style="4" customWidth="1"/>
    <col min="14335" max="14335" width="10.26953125" style="4" customWidth="1"/>
    <col min="14336" max="14336" width="8" style="4" customWidth="1"/>
    <col min="14337" max="14337" width="10.26953125" style="4" customWidth="1"/>
    <col min="14338" max="14338" width="8.453125" style="4" customWidth="1"/>
    <col min="14339" max="14339" width="10.453125" style="4" customWidth="1"/>
    <col min="14340" max="14340" width="7.1796875" style="4" customWidth="1"/>
    <col min="14341" max="14341" width="10.26953125" style="4" customWidth="1"/>
    <col min="14342" max="14342" width="8.453125" style="4" customWidth="1"/>
    <col min="14343" max="14585" width="9.1796875" style="4"/>
    <col min="14586" max="14586" width="7" style="4" customWidth="1"/>
    <col min="14587" max="14587" width="20.54296875" style="4" customWidth="1"/>
    <col min="14588" max="14588" width="36.453125" style="4" customWidth="1"/>
    <col min="14589" max="14589" width="10.453125" style="4" customWidth="1"/>
    <col min="14590" max="14590" width="7.26953125" style="4" customWidth="1"/>
    <col min="14591" max="14591" width="10.26953125" style="4" customWidth="1"/>
    <col min="14592" max="14592" width="8" style="4" customWidth="1"/>
    <col min="14593" max="14593" width="10.26953125" style="4" customWidth="1"/>
    <col min="14594" max="14594" width="8.453125" style="4" customWidth="1"/>
    <col min="14595" max="14595" width="10.453125" style="4" customWidth="1"/>
    <col min="14596" max="14596" width="7.1796875" style="4" customWidth="1"/>
    <col min="14597" max="14597" width="10.26953125" style="4" customWidth="1"/>
    <col min="14598" max="14598" width="8.453125" style="4" customWidth="1"/>
    <col min="14599" max="14841" width="9.1796875" style="4"/>
    <col min="14842" max="14842" width="7" style="4" customWidth="1"/>
    <col min="14843" max="14843" width="20.54296875" style="4" customWidth="1"/>
    <col min="14844" max="14844" width="36.453125" style="4" customWidth="1"/>
    <col min="14845" max="14845" width="10.453125" style="4" customWidth="1"/>
    <col min="14846" max="14846" width="7.26953125" style="4" customWidth="1"/>
    <col min="14847" max="14847" width="10.26953125" style="4" customWidth="1"/>
    <col min="14848" max="14848" width="8" style="4" customWidth="1"/>
    <col min="14849" max="14849" width="10.26953125" style="4" customWidth="1"/>
    <col min="14850" max="14850" width="8.453125" style="4" customWidth="1"/>
    <col min="14851" max="14851" width="10.453125" style="4" customWidth="1"/>
    <col min="14852" max="14852" width="7.1796875" style="4" customWidth="1"/>
    <col min="14853" max="14853" width="10.26953125" style="4" customWidth="1"/>
    <col min="14854" max="14854" width="8.453125" style="4" customWidth="1"/>
    <col min="14855" max="15097" width="9.1796875" style="4"/>
    <col min="15098" max="15098" width="7" style="4" customWidth="1"/>
    <col min="15099" max="15099" width="20.54296875" style="4" customWidth="1"/>
    <col min="15100" max="15100" width="36.453125" style="4" customWidth="1"/>
    <col min="15101" max="15101" width="10.453125" style="4" customWidth="1"/>
    <col min="15102" max="15102" width="7.26953125" style="4" customWidth="1"/>
    <col min="15103" max="15103" width="10.26953125" style="4" customWidth="1"/>
    <col min="15104" max="15104" width="8" style="4" customWidth="1"/>
    <col min="15105" max="15105" width="10.26953125" style="4" customWidth="1"/>
    <col min="15106" max="15106" width="8.453125" style="4" customWidth="1"/>
    <col min="15107" max="15107" width="10.453125" style="4" customWidth="1"/>
    <col min="15108" max="15108" width="7.1796875" style="4" customWidth="1"/>
    <col min="15109" max="15109" width="10.26953125" style="4" customWidth="1"/>
    <col min="15110" max="15110" width="8.453125" style="4" customWidth="1"/>
    <col min="15111" max="15353" width="9.1796875" style="4"/>
    <col min="15354" max="15354" width="7" style="4" customWidth="1"/>
    <col min="15355" max="15355" width="20.54296875" style="4" customWidth="1"/>
    <col min="15356" max="15356" width="36.453125" style="4" customWidth="1"/>
    <col min="15357" max="15357" width="10.453125" style="4" customWidth="1"/>
    <col min="15358" max="15358" width="7.26953125" style="4" customWidth="1"/>
    <col min="15359" max="15359" width="10.26953125" style="4" customWidth="1"/>
    <col min="15360" max="15360" width="8" style="4" customWidth="1"/>
    <col min="15361" max="15361" width="10.26953125" style="4" customWidth="1"/>
    <col min="15362" max="15362" width="8.453125" style="4" customWidth="1"/>
    <col min="15363" max="15363" width="10.453125" style="4" customWidth="1"/>
    <col min="15364" max="15364" width="7.1796875" style="4" customWidth="1"/>
    <col min="15365" max="15365" width="10.26953125" style="4" customWidth="1"/>
    <col min="15366" max="15366" width="8.453125" style="4" customWidth="1"/>
    <col min="15367" max="15609" width="9.1796875" style="4"/>
    <col min="15610" max="15610" width="7" style="4" customWidth="1"/>
    <col min="15611" max="15611" width="20.54296875" style="4" customWidth="1"/>
    <col min="15612" max="15612" width="36.453125" style="4" customWidth="1"/>
    <col min="15613" max="15613" width="10.453125" style="4" customWidth="1"/>
    <col min="15614" max="15614" width="7.26953125" style="4" customWidth="1"/>
    <col min="15615" max="15615" width="10.26953125" style="4" customWidth="1"/>
    <col min="15616" max="15616" width="8" style="4" customWidth="1"/>
    <col min="15617" max="15617" width="10.26953125" style="4" customWidth="1"/>
    <col min="15618" max="15618" width="8.453125" style="4" customWidth="1"/>
    <col min="15619" max="15619" width="10.453125" style="4" customWidth="1"/>
    <col min="15620" max="15620" width="7.1796875" style="4" customWidth="1"/>
    <col min="15621" max="15621" width="10.26953125" style="4" customWidth="1"/>
    <col min="15622" max="15622" width="8.453125" style="4" customWidth="1"/>
    <col min="15623" max="15865" width="9.1796875" style="4"/>
    <col min="15866" max="15866" width="7" style="4" customWidth="1"/>
    <col min="15867" max="15867" width="20.54296875" style="4" customWidth="1"/>
    <col min="15868" max="15868" width="36.453125" style="4" customWidth="1"/>
    <col min="15869" max="15869" width="10.453125" style="4" customWidth="1"/>
    <col min="15870" max="15870" width="7.26953125" style="4" customWidth="1"/>
    <col min="15871" max="15871" width="10.26953125" style="4" customWidth="1"/>
    <col min="15872" max="15872" width="8" style="4" customWidth="1"/>
    <col min="15873" max="15873" width="10.26953125" style="4" customWidth="1"/>
    <col min="15874" max="15874" width="8.453125" style="4" customWidth="1"/>
    <col min="15875" max="15875" width="10.453125" style="4" customWidth="1"/>
    <col min="15876" max="15876" width="7.1796875" style="4" customWidth="1"/>
    <col min="15877" max="15877" width="10.26953125" style="4" customWidth="1"/>
    <col min="15878" max="15878" width="8.453125" style="4" customWidth="1"/>
    <col min="15879" max="16121" width="9.1796875" style="4"/>
    <col min="16122" max="16122" width="7" style="4" customWidth="1"/>
    <col min="16123" max="16123" width="20.54296875" style="4" customWidth="1"/>
    <col min="16124" max="16124" width="36.453125" style="4" customWidth="1"/>
    <col min="16125" max="16125" width="10.453125" style="4" customWidth="1"/>
    <col min="16126" max="16126" width="7.26953125" style="4" customWidth="1"/>
    <col min="16127" max="16127" width="10.26953125" style="4" customWidth="1"/>
    <col min="16128" max="16128" width="8" style="4" customWidth="1"/>
    <col min="16129" max="16129" width="10.26953125" style="4" customWidth="1"/>
    <col min="16130" max="16130" width="8.453125" style="4" customWidth="1"/>
    <col min="16131" max="16131" width="10.453125" style="4" customWidth="1"/>
    <col min="16132" max="16132" width="7.1796875" style="4" customWidth="1"/>
    <col min="16133" max="16133" width="10.26953125" style="4" customWidth="1"/>
    <col min="16134" max="16134" width="8.453125" style="4" customWidth="1"/>
    <col min="16135" max="16384" width="9.1796875" style="4"/>
  </cols>
  <sheetData>
    <row r="2" spans="1:12" s="15" customFormat="1" ht="15" customHeight="1" x14ac:dyDescent="0.45">
      <c r="A2" s="7"/>
      <c r="B2" s="180"/>
      <c r="C2" s="146" t="s">
        <v>97</v>
      </c>
      <c r="D2" s="143" t="s">
        <v>95</v>
      </c>
      <c r="E2" s="88"/>
      <c r="F2" s="96"/>
      <c r="G2" s="96"/>
      <c r="H2" s="81"/>
      <c r="I2" s="144"/>
      <c r="J2" s="81"/>
      <c r="K2" s="99" t="s">
        <v>72</v>
      </c>
      <c r="L2" s="100" t="s">
        <v>71</v>
      </c>
    </row>
    <row r="3" spans="1:12" s="91" customFormat="1" ht="15" customHeight="1" x14ac:dyDescent="0.35">
      <c r="B3" s="76"/>
      <c r="E3" s="76"/>
      <c r="F3" s="156" t="s">
        <v>90</v>
      </c>
      <c r="G3" s="79" t="s">
        <v>115</v>
      </c>
      <c r="H3" s="157" t="s">
        <v>78</v>
      </c>
      <c r="I3" s="145"/>
      <c r="J3" s="145"/>
      <c r="K3" s="129"/>
      <c r="L3" s="75"/>
    </row>
    <row r="4" spans="1:12" s="16" customFormat="1" ht="15" customHeight="1" x14ac:dyDescent="0.35">
      <c r="A4" s="10"/>
      <c r="B4" s="82"/>
      <c r="C4" s="82"/>
      <c r="D4" s="83"/>
      <c r="E4" s="83" t="s">
        <v>15</v>
      </c>
      <c r="F4" s="12" t="s">
        <v>11</v>
      </c>
      <c r="G4" s="95" t="s">
        <v>11</v>
      </c>
      <c r="H4" s="122" t="s">
        <v>11</v>
      </c>
      <c r="I4" s="137" t="s">
        <v>4</v>
      </c>
      <c r="J4" s="138" t="s">
        <v>4</v>
      </c>
      <c r="K4" s="126" t="s">
        <v>4</v>
      </c>
      <c r="L4" s="195" t="s">
        <v>4</v>
      </c>
    </row>
    <row r="5" spans="1:12" s="17" customFormat="1" ht="15" customHeight="1" x14ac:dyDescent="0.35">
      <c r="A5" s="14"/>
      <c r="B5" s="175" t="s">
        <v>14</v>
      </c>
      <c r="C5" s="175" t="s">
        <v>0</v>
      </c>
      <c r="D5" s="179" t="s">
        <v>8</v>
      </c>
      <c r="E5" s="148" t="s">
        <v>16</v>
      </c>
      <c r="F5" s="177" t="s">
        <v>9</v>
      </c>
      <c r="G5" s="175" t="s">
        <v>96</v>
      </c>
      <c r="H5" s="174" t="s">
        <v>76</v>
      </c>
      <c r="I5" s="173" t="s">
        <v>9</v>
      </c>
      <c r="J5" s="171" t="s">
        <v>96</v>
      </c>
      <c r="K5" s="169" t="s">
        <v>76</v>
      </c>
      <c r="L5" s="196" t="s">
        <v>10</v>
      </c>
    </row>
    <row r="6" spans="1:12" s="97" customFormat="1" ht="15" customHeight="1" x14ac:dyDescent="0.35">
      <c r="A6" s="14"/>
      <c r="B6" s="84"/>
      <c r="C6" s="94"/>
      <c r="D6" s="85"/>
      <c r="E6" s="86"/>
      <c r="F6" s="178"/>
      <c r="G6" s="176"/>
      <c r="H6" s="123"/>
      <c r="I6" s="155"/>
      <c r="J6" s="172"/>
      <c r="K6" s="170"/>
      <c r="L6" s="197"/>
    </row>
    <row r="7" spans="1:12" s="3" customFormat="1" ht="15" customHeight="1" x14ac:dyDescent="0.35">
      <c r="A7" s="2"/>
      <c r="B7" s="202">
        <f t="shared" ref="B7:B38" si="0">ROW(B1)</f>
        <v>1</v>
      </c>
      <c r="C7" s="149"/>
      <c r="D7" s="6"/>
      <c r="E7" s="151"/>
      <c r="F7" s="158"/>
      <c r="G7" s="159"/>
      <c r="H7" s="160"/>
      <c r="I7" s="161">
        <f>IF(F7=0,0,IF(F7&gt;tab!$A$702,0,IF(F7&lt;tab!$A$2,700,VLOOKUP(F7,tab!$A$2:$B$702,2,0))))</f>
        <v>0</v>
      </c>
      <c r="J7" s="162">
        <f>IF(G7=0,0,IF(G7&lt;tab!S$5502,0,IF(G7&gt;tab!$S$2,700,VLOOKUP(G7,tab!$S$2:$T$5502,2,0))))</f>
        <v>0</v>
      </c>
      <c r="K7" s="163">
        <f>IF(H7=0,0,IF(H7&gt;tab!$P$502,0,IF(H7&lt;tab!$P$2,700,VLOOKUP(H7,tab!$P$2:$Q$502,2,0))))</f>
        <v>0</v>
      </c>
      <c r="L7" s="200">
        <f t="shared" ref="L7:L38" si="1">SUM(I7:K7)</f>
        <v>0</v>
      </c>
    </row>
    <row r="8" spans="1:12" s="3" customFormat="1" ht="15" customHeight="1" x14ac:dyDescent="0.35">
      <c r="A8" s="2"/>
      <c r="B8" s="202">
        <f t="shared" si="0"/>
        <v>2</v>
      </c>
      <c r="C8" s="5"/>
      <c r="D8" s="6"/>
      <c r="E8" s="102"/>
      <c r="F8" s="72"/>
      <c r="G8" s="74"/>
      <c r="H8" s="135"/>
      <c r="I8" s="101">
        <f>IF(F8=0,0,IF(F8&gt;tab!$A$702,0,IF(F8&lt;tab!$A$2,700,VLOOKUP(F8,tab!$A$2:$B$702,2,0))))</f>
        <v>0</v>
      </c>
      <c r="J8" s="141">
        <f>IF(G8=0,0,IF(G8&lt;tab!S$5502,0,IF(G8&gt;tab!$S$2,700,VLOOKUP(G8,tab!$S$2:$T$5502,2,0))))</f>
        <v>0</v>
      </c>
      <c r="K8" s="132">
        <f>IF(H8=0,0,IF(H8&gt;tab!$P$502,0,IF(H8&lt;tab!$P$2,700,VLOOKUP(H8,tab!$P$2:$Q$502,2,0))))</f>
        <v>0</v>
      </c>
      <c r="L8" s="201">
        <f t="shared" si="1"/>
        <v>0</v>
      </c>
    </row>
    <row r="9" spans="1:12" s="3" customFormat="1" ht="15" customHeight="1" x14ac:dyDescent="0.35">
      <c r="A9" s="2"/>
      <c r="B9" s="202">
        <f t="shared" si="0"/>
        <v>3</v>
      </c>
      <c r="C9" s="5"/>
      <c r="D9" s="6"/>
      <c r="E9" s="102"/>
      <c r="F9" s="72"/>
      <c r="G9" s="74"/>
      <c r="H9" s="136"/>
      <c r="I9" s="101">
        <f>IF(F9=0,0,IF(F9&gt;tab!$A$702,0,IF(F9&lt;tab!$A$2,700,VLOOKUP(F9,tab!$A$2:$B$702,2,0))))</f>
        <v>0</v>
      </c>
      <c r="J9" s="141">
        <f>IF(G9=0,0,IF(G9&lt;tab!S$5502,0,IF(G9&gt;tab!$S$2,700,VLOOKUP(G9,tab!$S$2:$T$5502,2,0))))</f>
        <v>0</v>
      </c>
      <c r="K9" s="132">
        <f>IF(H9=0,0,IF(H9&gt;tab!$P$502,0,IF(H9&lt;tab!$P$2,700,VLOOKUP(H9,tab!$P$2:$Q$502,2,0))))</f>
        <v>0</v>
      </c>
      <c r="L9" s="201">
        <f t="shared" si="1"/>
        <v>0</v>
      </c>
    </row>
    <row r="10" spans="1:12" s="3" customFormat="1" ht="15" customHeight="1" x14ac:dyDescent="0.35">
      <c r="A10" s="2"/>
      <c r="B10" s="202">
        <f t="shared" si="0"/>
        <v>4</v>
      </c>
      <c r="C10" s="5"/>
      <c r="D10" s="6"/>
      <c r="E10" s="102"/>
      <c r="F10" s="72"/>
      <c r="G10" s="74"/>
      <c r="H10" s="136"/>
      <c r="I10" s="101">
        <f>IF(F10=0,0,IF(F10&gt;tab!$A$702,0,IF(F10&lt;tab!$A$2,700,VLOOKUP(F10,tab!$A$2:$B$702,2,0))))</f>
        <v>0</v>
      </c>
      <c r="J10" s="141">
        <f>IF(G10=0,0,IF(G10&lt;tab!S$5502,0,IF(G10&gt;tab!$S$2,700,VLOOKUP(G10,tab!$S$2:$T$5502,2,0))))</f>
        <v>0</v>
      </c>
      <c r="K10" s="132">
        <f>IF(H10=0,0,IF(H10&gt;tab!$P$502,0,IF(H10&lt;tab!$P$2,700,VLOOKUP(H10,tab!$P$2:$Q$502,2,0))))</f>
        <v>0</v>
      </c>
      <c r="L10" s="201">
        <f t="shared" si="1"/>
        <v>0</v>
      </c>
    </row>
    <row r="11" spans="1:12" s="3" customFormat="1" ht="15" customHeight="1" x14ac:dyDescent="0.35">
      <c r="A11" s="2"/>
      <c r="B11" s="202">
        <f t="shared" si="0"/>
        <v>5</v>
      </c>
      <c r="C11" s="5"/>
      <c r="D11" s="6"/>
      <c r="E11" s="102"/>
      <c r="F11" s="72"/>
      <c r="G11" s="74"/>
      <c r="H11" s="136"/>
      <c r="I11" s="101">
        <f>IF(F11=0,0,IF(F11&gt;tab!$A$702,0,IF(F11&lt;tab!$A$2,700,VLOOKUP(F11,tab!$A$2:$B$702,2,0))))</f>
        <v>0</v>
      </c>
      <c r="J11" s="141">
        <f>IF(G11=0,0,IF(G11&lt;tab!S$5502,0,IF(G11&gt;tab!$S$2,700,VLOOKUP(G11,tab!$S$2:$T$5502,2,0))))</f>
        <v>0</v>
      </c>
      <c r="K11" s="132">
        <f>IF(H11=0,0,IF(H11&gt;tab!$P$502,0,IF(H11&lt;tab!$P$2,700,VLOOKUP(H11,tab!$P$2:$Q$502,2,0))))</f>
        <v>0</v>
      </c>
      <c r="L11" s="201">
        <f t="shared" si="1"/>
        <v>0</v>
      </c>
    </row>
    <row r="12" spans="1:12" s="3" customFormat="1" ht="15" customHeight="1" x14ac:dyDescent="0.35">
      <c r="A12" s="2"/>
      <c r="B12" s="202">
        <f t="shared" si="0"/>
        <v>6</v>
      </c>
      <c r="C12" s="5"/>
      <c r="D12" s="6"/>
      <c r="E12" s="102"/>
      <c r="F12" s="72"/>
      <c r="G12" s="74"/>
      <c r="H12" s="136"/>
      <c r="I12" s="101">
        <f>IF(F12=0,0,IF(F12&gt;tab!$A$702,0,IF(F12&lt;tab!$A$2,700,VLOOKUP(F12,tab!$A$2:$B$702,2,0))))</f>
        <v>0</v>
      </c>
      <c r="J12" s="141">
        <f>IF(G12=0,0,IF(G12&lt;tab!S$5502,0,IF(G12&gt;tab!$S$2,700,VLOOKUP(G12,tab!$S$2:$T$5502,2,0))))</f>
        <v>0</v>
      </c>
      <c r="K12" s="132">
        <f>IF(H12=0,0,IF(H12&gt;tab!$P$502,0,IF(H12&lt;tab!$P$2,700,VLOOKUP(H12,tab!$P$2:$Q$502,2,0))))</f>
        <v>0</v>
      </c>
      <c r="L12" s="201">
        <f t="shared" si="1"/>
        <v>0</v>
      </c>
    </row>
    <row r="13" spans="1:12" s="3" customFormat="1" ht="15" customHeight="1" x14ac:dyDescent="0.35">
      <c r="A13" s="2"/>
      <c r="B13" s="202">
        <f t="shared" si="0"/>
        <v>7</v>
      </c>
      <c r="C13" s="5"/>
      <c r="D13" s="6"/>
      <c r="E13" s="102"/>
      <c r="F13" s="72"/>
      <c r="G13" s="74"/>
      <c r="H13" s="136"/>
      <c r="I13" s="101">
        <f>IF(F13=0,0,IF(F13&gt;tab!$A$702,0,IF(F13&lt;tab!$A$2,700,VLOOKUP(F13,tab!$A$2:$B$702,2,0))))</f>
        <v>0</v>
      </c>
      <c r="J13" s="141">
        <f>IF(G13=0,0,IF(G13&lt;tab!S$5502,0,IF(G13&gt;tab!$S$2,700,VLOOKUP(G13,tab!$S$2:$T$5502,2,0))))</f>
        <v>0</v>
      </c>
      <c r="K13" s="132">
        <f>IF(H13=0,0,IF(H13&gt;tab!$P$502,0,IF(H13&lt;tab!$P$2,700,VLOOKUP(H13,tab!$P$2:$Q$502,2,0))))</f>
        <v>0</v>
      </c>
      <c r="L13" s="201">
        <f t="shared" si="1"/>
        <v>0</v>
      </c>
    </row>
    <row r="14" spans="1:12" s="3" customFormat="1" ht="15" customHeight="1" x14ac:dyDescent="0.35">
      <c r="A14" s="2"/>
      <c r="B14" s="202">
        <f t="shared" si="0"/>
        <v>8</v>
      </c>
      <c r="C14" s="5"/>
      <c r="D14" s="5"/>
      <c r="E14" s="102"/>
      <c r="F14" s="72"/>
      <c r="G14" s="74"/>
      <c r="H14" s="135"/>
      <c r="I14" s="101">
        <f>IF(F14=0,0,IF(F14&gt;tab!$A$702,0,IF(F14&lt;tab!$A$2,700,VLOOKUP(F14,tab!$A$2:$B$702,2,0))))</f>
        <v>0</v>
      </c>
      <c r="J14" s="141">
        <f>IF(G14=0,0,IF(G14&lt;tab!S$5502,0,IF(G14&gt;tab!$S$2,700,VLOOKUP(G14,tab!$S$2:$T$5502,2,0))))</f>
        <v>0</v>
      </c>
      <c r="K14" s="132">
        <f>IF(H14=0,0,IF(H14&gt;tab!$P$502,0,IF(H14&lt;tab!$P$2,700,VLOOKUP(H14,tab!$P$2:$Q$502,2,0))))</f>
        <v>0</v>
      </c>
      <c r="L14" s="201">
        <f t="shared" si="1"/>
        <v>0</v>
      </c>
    </row>
    <row r="15" spans="1:12" s="3" customFormat="1" ht="15" customHeight="1" x14ac:dyDescent="0.35">
      <c r="A15" s="2"/>
      <c r="B15" s="202">
        <f t="shared" si="0"/>
        <v>9</v>
      </c>
      <c r="C15" s="5"/>
      <c r="D15" s="6"/>
      <c r="E15" s="102"/>
      <c r="F15" s="72"/>
      <c r="G15" s="74"/>
      <c r="H15" s="136"/>
      <c r="I15" s="101">
        <f>IF(F15=0,0,IF(F15&gt;tab!$A$702,0,IF(F15&lt;tab!$A$2,700,VLOOKUP(F15,tab!$A$2:$B$702,2,0))))</f>
        <v>0</v>
      </c>
      <c r="J15" s="141">
        <f>IF(G15=0,0,IF(G15&lt;tab!S$5502,0,IF(G15&gt;tab!$S$2,700,VLOOKUP(G15,tab!$S$2:$T$5502,2,0))))</f>
        <v>0</v>
      </c>
      <c r="K15" s="132">
        <f>IF(H15=0,0,IF(H15&gt;tab!$P$502,0,IF(H15&lt;tab!$P$2,700,VLOOKUP(H15,tab!$P$2:$Q$502,2,0))))</f>
        <v>0</v>
      </c>
      <c r="L15" s="201">
        <f t="shared" si="1"/>
        <v>0</v>
      </c>
    </row>
    <row r="16" spans="1:12" s="3" customFormat="1" ht="15" customHeight="1" x14ac:dyDescent="0.35">
      <c r="A16" s="2"/>
      <c r="B16" s="202">
        <f t="shared" si="0"/>
        <v>10</v>
      </c>
      <c r="C16" s="5"/>
      <c r="D16" s="5"/>
      <c r="E16" s="102"/>
      <c r="F16" s="72"/>
      <c r="G16" s="74"/>
      <c r="H16" s="135"/>
      <c r="I16" s="101">
        <f>IF(F16=0,0,IF(F16&gt;tab!$A$702,0,IF(F16&lt;tab!$A$2,700,VLOOKUP(F16,tab!$A$2:$B$702,2,0))))</f>
        <v>0</v>
      </c>
      <c r="J16" s="141">
        <f>IF(G16=0,0,IF(G16&lt;tab!S$5502,0,IF(G16&gt;tab!$S$2,700,VLOOKUP(G16,tab!$S$2:$T$5502,2,0))))</f>
        <v>0</v>
      </c>
      <c r="K16" s="132">
        <f>IF(H16=0,0,IF(H16&gt;tab!$P$502,0,IF(H16&lt;tab!$P$2,700,VLOOKUP(H16,tab!$P$2:$Q$502,2,0))))</f>
        <v>0</v>
      </c>
      <c r="L16" s="201">
        <f t="shared" si="1"/>
        <v>0</v>
      </c>
    </row>
    <row r="17" spans="1:12" ht="15" customHeight="1" x14ac:dyDescent="0.35">
      <c r="A17" s="2"/>
      <c r="B17" s="202">
        <f t="shared" si="0"/>
        <v>11</v>
      </c>
      <c r="C17" s="5"/>
      <c r="D17" s="5"/>
      <c r="E17" s="102" t="str">
        <f t="shared" ref="E7:E38" si="2">IF(C17="","",IF($L$2="copii 2",2008,IF($L$2="copii 3",2009,"")))</f>
        <v/>
      </c>
      <c r="F17" s="72"/>
      <c r="G17" s="74"/>
      <c r="H17" s="136"/>
      <c r="I17" s="101">
        <f>IF(F17=0,0,IF(F17&gt;tab!$A$702,0,IF(F17&lt;tab!$A$2,700,VLOOKUP(F17,tab!$A$2:$B$702,2,0))))</f>
        <v>0</v>
      </c>
      <c r="J17" s="141">
        <f>IF(G17=0,0,IF(G17&lt;tab!S$5502,0,IF(G17&gt;tab!$S$2,700,VLOOKUP(G17,tab!$S$2:$T$5502,2,0))))</f>
        <v>0</v>
      </c>
      <c r="K17" s="132">
        <f>IF(H17=0,0,IF(H17&gt;tab!$P$502,0,IF(H17&lt;tab!$P$2,700,VLOOKUP(H17,tab!$P$2:$Q$502,2,0))))</f>
        <v>0</v>
      </c>
      <c r="L17" s="201">
        <f t="shared" si="1"/>
        <v>0</v>
      </c>
    </row>
    <row r="18" spans="1:12" ht="15" customHeight="1" x14ac:dyDescent="0.35">
      <c r="A18" s="2"/>
      <c r="B18" s="202">
        <f t="shared" si="0"/>
        <v>12</v>
      </c>
      <c r="C18" s="5"/>
      <c r="D18" s="5"/>
      <c r="E18" s="102" t="str">
        <f t="shared" si="2"/>
        <v/>
      </c>
      <c r="F18" s="72"/>
      <c r="G18" s="74"/>
      <c r="H18" s="135"/>
      <c r="I18" s="101">
        <f>IF(F18=0,0,IF(F18&gt;tab!$A$702,0,IF(F18&lt;tab!$A$2,700,VLOOKUP(F18,tab!$A$2:$B$702,2,0))))</f>
        <v>0</v>
      </c>
      <c r="J18" s="141">
        <f>IF(G18=0,0,IF(G18&lt;tab!S$5502,0,IF(G18&gt;tab!$S$2,700,VLOOKUP(G18,tab!$S$2:$T$5502,2,0))))</f>
        <v>0</v>
      </c>
      <c r="K18" s="132">
        <f>IF(H18=0,0,IF(H18&gt;tab!$P$502,0,IF(H18&lt;tab!$P$2,700,VLOOKUP(H18,tab!$P$2:$Q$502,2,0))))</f>
        <v>0</v>
      </c>
      <c r="L18" s="201">
        <f t="shared" si="1"/>
        <v>0</v>
      </c>
    </row>
    <row r="19" spans="1:12" ht="15" customHeight="1" x14ac:dyDescent="0.35">
      <c r="A19" s="2"/>
      <c r="B19" s="202">
        <f t="shared" si="0"/>
        <v>13</v>
      </c>
      <c r="C19" s="5"/>
      <c r="D19" s="5"/>
      <c r="E19" s="102" t="str">
        <f t="shared" si="2"/>
        <v/>
      </c>
      <c r="F19" s="72"/>
      <c r="G19" s="74"/>
      <c r="H19" s="135"/>
      <c r="I19" s="101">
        <f>IF(F19=0,0,IF(F19&gt;tab!$A$702,0,IF(F19&lt;tab!$A$2,700,VLOOKUP(F19,tab!$A$2:$B$702,2,0))))</f>
        <v>0</v>
      </c>
      <c r="J19" s="141">
        <f>IF(G19=0,0,IF(G19&lt;tab!S$5502,0,IF(G19&gt;tab!$S$2,700,VLOOKUP(G19,tab!$S$2:$T$5502,2,0))))</f>
        <v>0</v>
      </c>
      <c r="K19" s="132">
        <f>IF(H19=0,0,IF(H19&gt;tab!$P$502,0,IF(H19&lt;tab!$P$2,700,VLOOKUP(H19,tab!$P$2:$Q$502,2,0))))</f>
        <v>0</v>
      </c>
      <c r="L19" s="201">
        <f t="shared" si="1"/>
        <v>0</v>
      </c>
    </row>
    <row r="20" spans="1:12" ht="15" customHeight="1" x14ac:dyDescent="0.35">
      <c r="A20" s="2"/>
      <c r="B20" s="202">
        <f t="shared" si="0"/>
        <v>14</v>
      </c>
      <c r="C20" s="5"/>
      <c r="D20" s="5"/>
      <c r="E20" s="102" t="str">
        <f t="shared" si="2"/>
        <v/>
      </c>
      <c r="F20" s="72"/>
      <c r="G20" s="74"/>
      <c r="H20" s="135"/>
      <c r="I20" s="101">
        <f>IF(F20=0,0,IF(F20&gt;tab!$A$702,0,IF(F20&lt;tab!$A$2,700,VLOOKUP(F20,tab!$A$2:$B$702,2,0))))</f>
        <v>0</v>
      </c>
      <c r="J20" s="141">
        <f>IF(G20=0,0,IF(G20&lt;tab!S$5502,0,IF(G20&gt;tab!$S$2,700,VLOOKUP(G20,tab!$S$2:$T$5502,2,0))))</f>
        <v>0</v>
      </c>
      <c r="K20" s="132">
        <f>IF(H20=0,0,IF(H20&gt;tab!$P$502,0,IF(H20&lt;tab!$P$2,700,VLOOKUP(H20,tab!$P$2:$Q$502,2,0))))</f>
        <v>0</v>
      </c>
      <c r="L20" s="201">
        <f t="shared" si="1"/>
        <v>0</v>
      </c>
    </row>
    <row r="21" spans="1:12" ht="15" customHeight="1" x14ac:dyDescent="0.35">
      <c r="A21" s="2"/>
      <c r="B21" s="202">
        <f t="shared" si="0"/>
        <v>15</v>
      </c>
      <c r="C21" s="5"/>
      <c r="D21" s="5"/>
      <c r="E21" s="102" t="str">
        <f t="shared" si="2"/>
        <v/>
      </c>
      <c r="F21" s="72"/>
      <c r="G21" s="74"/>
      <c r="H21" s="135"/>
      <c r="I21" s="101">
        <f>IF(F21=0,0,IF(F21&gt;tab!$A$702,0,IF(F21&lt;tab!$A$2,700,VLOOKUP(F21,tab!$A$2:$B$702,2,0))))</f>
        <v>0</v>
      </c>
      <c r="J21" s="141">
        <f>IF(G21=0,0,IF(G21&lt;tab!S$5502,0,IF(G21&gt;tab!$S$2,700,VLOOKUP(G21,tab!$S$2:$T$5502,2,0))))</f>
        <v>0</v>
      </c>
      <c r="K21" s="132">
        <f>IF(H21=0,0,IF(H21&gt;tab!$P$502,0,IF(H21&lt;tab!$P$2,700,VLOOKUP(H21,tab!$P$2:$Q$502,2,0))))</f>
        <v>0</v>
      </c>
      <c r="L21" s="201">
        <f t="shared" si="1"/>
        <v>0</v>
      </c>
    </row>
    <row r="22" spans="1:12" ht="15" customHeight="1" x14ac:dyDescent="0.35">
      <c r="A22" s="2"/>
      <c r="B22" s="202">
        <f t="shared" si="0"/>
        <v>16</v>
      </c>
      <c r="C22" s="5"/>
      <c r="D22" s="5"/>
      <c r="E22" s="102" t="str">
        <f t="shared" si="2"/>
        <v/>
      </c>
      <c r="F22" s="72"/>
      <c r="G22" s="74"/>
      <c r="H22" s="135"/>
      <c r="I22" s="101">
        <f>IF(F22=0,0,IF(F22&gt;tab!$A$702,0,IF(F22&lt;tab!$A$2,700,VLOOKUP(F22,tab!$A$2:$B$702,2,0))))</f>
        <v>0</v>
      </c>
      <c r="J22" s="141">
        <f>IF(G22=0,0,IF(G22&lt;tab!S$5502,0,IF(G22&gt;tab!$S$2,700,VLOOKUP(G22,tab!$S$2:$T$5502,2,0))))</f>
        <v>0</v>
      </c>
      <c r="K22" s="132">
        <f>IF(H22=0,0,IF(H22&gt;tab!$P$502,0,IF(H22&lt;tab!$P$2,700,VLOOKUP(H22,tab!$P$2:$Q$502,2,0))))</f>
        <v>0</v>
      </c>
      <c r="L22" s="201">
        <f t="shared" si="1"/>
        <v>0</v>
      </c>
    </row>
    <row r="23" spans="1:12" ht="15" customHeight="1" x14ac:dyDescent="0.35">
      <c r="A23" s="2"/>
      <c r="B23" s="202">
        <f t="shared" si="0"/>
        <v>17</v>
      </c>
      <c r="C23" s="5"/>
      <c r="D23" s="5"/>
      <c r="E23" s="102" t="str">
        <f t="shared" si="2"/>
        <v/>
      </c>
      <c r="F23" s="72"/>
      <c r="G23" s="74"/>
      <c r="H23" s="135"/>
      <c r="I23" s="101">
        <f>IF(F23=0,0,IF(F23&gt;tab!$A$702,0,IF(F23&lt;tab!$A$2,700,VLOOKUP(F23,tab!$A$2:$B$702,2,0))))</f>
        <v>0</v>
      </c>
      <c r="J23" s="141">
        <f>IF(G23=0,0,IF(G23&lt;tab!S$5502,0,IF(G23&gt;tab!$S$2,700,VLOOKUP(G23,tab!$S$2:$T$5502,2,0))))</f>
        <v>0</v>
      </c>
      <c r="K23" s="132">
        <f>IF(H23=0,0,IF(H23&gt;tab!$P$502,0,IF(H23&lt;tab!$P$2,700,VLOOKUP(H23,tab!$P$2:$Q$502,2,0))))</f>
        <v>0</v>
      </c>
      <c r="L23" s="201">
        <f t="shared" si="1"/>
        <v>0</v>
      </c>
    </row>
    <row r="24" spans="1:12" ht="15" customHeight="1" x14ac:dyDescent="0.35">
      <c r="A24" s="2"/>
      <c r="B24" s="202">
        <f t="shared" si="0"/>
        <v>18</v>
      </c>
      <c r="C24" s="5"/>
      <c r="D24" s="5"/>
      <c r="E24" s="102" t="str">
        <f t="shared" si="2"/>
        <v/>
      </c>
      <c r="F24" s="72"/>
      <c r="G24" s="74"/>
      <c r="H24" s="135"/>
      <c r="I24" s="101">
        <f>IF(F24=0,0,IF(F24&gt;tab!$A$702,0,IF(F24&lt;tab!$A$2,700,VLOOKUP(F24,tab!$A$2:$B$702,2,0))))</f>
        <v>0</v>
      </c>
      <c r="J24" s="141">
        <f>IF(G24=0,0,IF(G24&lt;tab!S$5502,0,IF(G24&gt;tab!$S$2,700,VLOOKUP(G24,tab!$S$2:$T$5502,2,0))))</f>
        <v>0</v>
      </c>
      <c r="K24" s="132">
        <f>IF(H24=0,0,IF(H24&gt;tab!$P$502,0,IF(H24&lt;tab!$P$2,700,VLOOKUP(H24,tab!$P$2:$Q$502,2,0))))</f>
        <v>0</v>
      </c>
      <c r="L24" s="201">
        <f t="shared" si="1"/>
        <v>0</v>
      </c>
    </row>
    <row r="25" spans="1:12" ht="15" customHeight="1" x14ac:dyDescent="0.35">
      <c r="A25" s="2"/>
      <c r="B25" s="202">
        <f t="shared" si="0"/>
        <v>19</v>
      </c>
      <c r="C25" s="5"/>
      <c r="D25" s="5"/>
      <c r="E25" s="102" t="str">
        <f t="shared" si="2"/>
        <v/>
      </c>
      <c r="F25" s="72"/>
      <c r="G25" s="74"/>
      <c r="H25" s="135"/>
      <c r="I25" s="101">
        <f>IF(F25=0,0,IF(F25&gt;tab!$A$702,0,IF(F25&lt;tab!$A$2,700,VLOOKUP(F25,tab!$A$2:$B$702,2,0))))</f>
        <v>0</v>
      </c>
      <c r="J25" s="141">
        <f>IF(G25=0,0,IF(G25&lt;tab!S$5502,0,IF(G25&gt;tab!$S$2,700,VLOOKUP(G25,tab!$S$2:$T$5502,2,0))))</f>
        <v>0</v>
      </c>
      <c r="K25" s="132">
        <f>IF(H25=0,0,IF(H25&gt;tab!$P$502,0,IF(H25&lt;tab!$P$2,700,VLOOKUP(H25,tab!$P$2:$Q$502,2,0))))</f>
        <v>0</v>
      </c>
      <c r="L25" s="201">
        <f t="shared" si="1"/>
        <v>0</v>
      </c>
    </row>
    <row r="26" spans="1:12" ht="15" customHeight="1" x14ac:dyDescent="0.35">
      <c r="A26" s="2"/>
      <c r="B26" s="202">
        <f t="shared" si="0"/>
        <v>20</v>
      </c>
      <c r="C26" s="5"/>
      <c r="D26" s="5"/>
      <c r="E26" s="102" t="str">
        <f t="shared" si="2"/>
        <v/>
      </c>
      <c r="F26" s="72"/>
      <c r="G26" s="74"/>
      <c r="H26" s="135"/>
      <c r="I26" s="101">
        <f>IF(F26=0,0,IF(F26&gt;tab!$A$702,0,IF(F26&lt;tab!$A$2,700,VLOOKUP(F26,tab!$A$2:$B$702,2,0))))</f>
        <v>0</v>
      </c>
      <c r="J26" s="141">
        <f>IF(G26=0,0,IF(G26&lt;tab!S$5502,0,IF(G26&gt;tab!$S$2,700,VLOOKUP(G26,tab!$S$2:$T$5502,2,0))))</f>
        <v>0</v>
      </c>
      <c r="K26" s="132">
        <f>IF(H26=0,0,IF(H26&gt;tab!$P$502,0,IF(H26&lt;tab!$P$2,700,VLOOKUP(H26,tab!$P$2:$Q$502,2,0))))</f>
        <v>0</v>
      </c>
      <c r="L26" s="201">
        <f t="shared" si="1"/>
        <v>0</v>
      </c>
    </row>
    <row r="27" spans="1:12" ht="15" customHeight="1" x14ac:dyDescent="0.35">
      <c r="A27" s="2"/>
      <c r="B27" s="202">
        <f t="shared" si="0"/>
        <v>21</v>
      </c>
      <c r="C27" s="5"/>
      <c r="D27" s="5"/>
      <c r="E27" s="102" t="str">
        <f t="shared" si="2"/>
        <v/>
      </c>
      <c r="F27" s="72"/>
      <c r="G27" s="74"/>
      <c r="H27" s="135"/>
      <c r="I27" s="101">
        <f>IF(F27=0,0,IF(F27&gt;tab!$A$702,0,IF(F27&lt;tab!$A$2,700,VLOOKUP(F27,tab!$A$2:$B$702,2,0))))</f>
        <v>0</v>
      </c>
      <c r="J27" s="141">
        <f>IF(G27=0,0,IF(G27&lt;tab!S$5502,0,IF(G27&gt;tab!$S$2,700,VLOOKUP(G27,tab!$S$2:$T$5502,2,0))))</f>
        <v>0</v>
      </c>
      <c r="K27" s="132">
        <f>IF(H27=0,0,IF(H27&gt;tab!$P$502,0,IF(H27&lt;tab!$P$2,700,VLOOKUP(H27,tab!$P$2:$Q$502,2,0))))</f>
        <v>0</v>
      </c>
      <c r="L27" s="201">
        <f t="shared" si="1"/>
        <v>0</v>
      </c>
    </row>
    <row r="28" spans="1:12" ht="15" customHeight="1" x14ac:dyDescent="0.35">
      <c r="A28" s="2"/>
      <c r="B28" s="202">
        <f t="shared" si="0"/>
        <v>22</v>
      </c>
      <c r="C28" s="5"/>
      <c r="D28" s="5"/>
      <c r="E28" s="102" t="str">
        <f t="shared" si="2"/>
        <v/>
      </c>
      <c r="F28" s="72"/>
      <c r="G28" s="74"/>
      <c r="H28" s="135"/>
      <c r="I28" s="101">
        <f>IF(F28=0,0,IF(F28&gt;tab!$A$702,0,IF(F28&lt;tab!$A$2,700,VLOOKUP(F28,tab!$A$2:$B$702,2,0))))</f>
        <v>0</v>
      </c>
      <c r="J28" s="141">
        <f>IF(G28=0,0,IF(G28&lt;tab!S$5502,0,IF(G28&gt;tab!$S$2,700,VLOOKUP(G28,tab!$S$2:$T$5502,2,0))))</f>
        <v>0</v>
      </c>
      <c r="K28" s="132">
        <f>IF(H28=0,0,IF(H28&gt;tab!$P$502,0,IF(H28&lt;tab!$P$2,700,VLOOKUP(H28,tab!$P$2:$Q$502,2,0))))</f>
        <v>0</v>
      </c>
      <c r="L28" s="201">
        <f t="shared" si="1"/>
        <v>0</v>
      </c>
    </row>
    <row r="29" spans="1:12" ht="15" customHeight="1" x14ac:dyDescent="0.35">
      <c r="A29" s="2"/>
      <c r="B29" s="202">
        <f t="shared" si="0"/>
        <v>23</v>
      </c>
      <c r="C29" s="5"/>
      <c r="D29" s="5"/>
      <c r="E29" s="102" t="str">
        <f t="shared" si="2"/>
        <v/>
      </c>
      <c r="F29" s="72"/>
      <c r="G29" s="74"/>
      <c r="H29" s="135"/>
      <c r="I29" s="101">
        <f>IF(F29=0,0,IF(F29&gt;tab!$A$702,0,IF(F29&lt;tab!$A$2,700,VLOOKUP(F29,tab!$A$2:$B$702,2,0))))</f>
        <v>0</v>
      </c>
      <c r="J29" s="141">
        <f>IF(G29=0,0,IF(G29&lt;tab!S$5502,0,IF(G29&gt;tab!$S$2,700,VLOOKUP(G29,tab!$S$2:$T$5502,2,0))))</f>
        <v>0</v>
      </c>
      <c r="K29" s="132">
        <f>IF(H29=0,0,IF(H29&gt;tab!$P$502,0,IF(H29&lt;tab!$P$2,700,VLOOKUP(H29,tab!$P$2:$Q$502,2,0))))</f>
        <v>0</v>
      </c>
      <c r="L29" s="201">
        <f t="shared" si="1"/>
        <v>0</v>
      </c>
    </row>
    <row r="30" spans="1:12" ht="15" customHeight="1" x14ac:dyDescent="0.35">
      <c r="A30" s="2"/>
      <c r="B30" s="202">
        <f t="shared" si="0"/>
        <v>24</v>
      </c>
      <c r="C30" s="5"/>
      <c r="D30" s="5"/>
      <c r="E30" s="102" t="str">
        <f t="shared" si="2"/>
        <v/>
      </c>
      <c r="F30" s="72"/>
      <c r="G30" s="74"/>
      <c r="H30" s="135"/>
      <c r="I30" s="101">
        <f>IF(F30=0,0,IF(F30&gt;tab!$A$702,0,IF(F30&lt;tab!$A$2,700,VLOOKUP(F30,tab!$A$2:$B$702,2,0))))</f>
        <v>0</v>
      </c>
      <c r="J30" s="141">
        <f>IF(G30=0,0,IF(G30&lt;tab!S$5502,0,IF(G30&gt;tab!$S$2,700,VLOOKUP(G30,tab!$S$2:$T$5502,2,0))))</f>
        <v>0</v>
      </c>
      <c r="K30" s="132">
        <f>IF(H30=0,0,IF(H30&gt;tab!$P$502,0,IF(H30&lt;tab!$P$2,700,VLOOKUP(H30,tab!$P$2:$Q$502,2,0))))</f>
        <v>0</v>
      </c>
      <c r="L30" s="201">
        <f t="shared" si="1"/>
        <v>0</v>
      </c>
    </row>
    <row r="31" spans="1:12" ht="15" customHeight="1" x14ac:dyDescent="0.35">
      <c r="A31" s="2"/>
      <c r="B31" s="202">
        <f t="shared" si="0"/>
        <v>25</v>
      </c>
      <c r="C31" s="5"/>
      <c r="D31" s="5"/>
      <c r="E31" s="102" t="str">
        <f t="shared" si="2"/>
        <v/>
      </c>
      <c r="F31" s="72"/>
      <c r="G31" s="74"/>
      <c r="H31" s="135"/>
      <c r="I31" s="101">
        <f>IF(F31=0,0,IF(F31&gt;tab!$A$702,0,IF(F31&lt;tab!$A$2,700,VLOOKUP(F31,tab!$A$2:$B$702,2,0))))</f>
        <v>0</v>
      </c>
      <c r="J31" s="141">
        <f>IF(G31=0,0,IF(G31&lt;tab!S$5502,0,IF(G31&gt;tab!$S$2,700,VLOOKUP(G31,tab!$S$2:$T$5502,2,0))))</f>
        <v>0</v>
      </c>
      <c r="K31" s="132">
        <f>IF(H31=0,0,IF(H31&gt;tab!$P$502,0,IF(H31&lt;tab!$P$2,700,VLOOKUP(H31,tab!$P$2:$Q$502,2,0))))</f>
        <v>0</v>
      </c>
      <c r="L31" s="201">
        <f t="shared" si="1"/>
        <v>0</v>
      </c>
    </row>
    <row r="32" spans="1:12" ht="15" customHeight="1" x14ac:dyDescent="0.35">
      <c r="A32" s="2"/>
      <c r="B32" s="202">
        <f t="shared" si="0"/>
        <v>26</v>
      </c>
      <c r="C32" s="5"/>
      <c r="D32" s="5"/>
      <c r="E32" s="102" t="str">
        <f t="shared" si="2"/>
        <v/>
      </c>
      <c r="F32" s="72"/>
      <c r="G32" s="74"/>
      <c r="H32" s="135"/>
      <c r="I32" s="101">
        <f>IF(F32=0,0,IF(F32&gt;tab!$A$702,0,IF(F32&lt;tab!$A$2,700,VLOOKUP(F32,tab!$A$2:$B$702,2,0))))</f>
        <v>0</v>
      </c>
      <c r="J32" s="141">
        <f>IF(G32=0,0,IF(G32&lt;tab!S$5502,0,IF(G32&gt;tab!$S$2,700,VLOOKUP(G32,tab!$S$2:$T$5502,2,0))))</f>
        <v>0</v>
      </c>
      <c r="K32" s="132">
        <f>IF(H32=0,0,IF(H32&gt;tab!$P$502,0,IF(H32&lt;tab!$P$2,700,VLOOKUP(H32,tab!$P$2:$Q$502,2,0))))</f>
        <v>0</v>
      </c>
      <c r="L32" s="201">
        <f t="shared" si="1"/>
        <v>0</v>
      </c>
    </row>
    <row r="33" spans="1:12" ht="15" customHeight="1" x14ac:dyDescent="0.35">
      <c r="A33" s="2"/>
      <c r="B33" s="202">
        <f t="shared" si="0"/>
        <v>27</v>
      </c>
      <c r="C33" s="5"/>
      <c r="D33" s="5"/>
      <c r="E33" s="102" t="str">
        <f t="shared" si="2"/>
        <v/>
      </c>
      <c r="F33" s="72"/>
      <c r="G33" s="74"/>
      <c r="H33" s="135"/>
      <c r="I33" s="101">
        <f>IF(F33=0,0,IF(F33&gt;tab!$A$702,0,IF(F33&lt;tab!$A$2,700,VLOOKUP(F33,tab!$A$2:$B$702,2,0))))</f>
        <v>0</v>
      </c>
      <c r="J33" s="141">
        <f>IF(G33=0,0,IF(G33&lt;tab!S$5502,0,IF(G33&gt;tab!$S$2,700,VLOOKUP(G33,tab!$S$2:$T$5502,2,0))))</f>
        <v>0</v>
      </c>
      <c r="K33" s="132">
        <f>IF(H33=0,0,IF(H33&gt;tab!$P$502,0,IF(H33&lt;tab!$P$2,700,VLOOKUP(H33,tab!$P$2:$Q$502,2,0))))</f>
        <v>0</v>
      </c>
      <c r="L33" s="201">
        <f t="shared" si="1"/>
        <v>0</v>
      </c>
    </row>
    <row r="34" spans="1:12" ht="15" customHeight="1" x14ac:dyDescent="0.35">
      <c r="A34" s="2"/>
      <c r="B34" s="202">
        <f t="shared" si="0"/>
        <v>28</v>
      </c>
      <c r="C34" s="5"/>
      <c r="D34" s="5"/>
      <c r="E34" s="102" t="str">
        <f t="shared" si="2"/>
        <v/>
      </c>
      <c r="F34" s="72"/>
      <c r="G34" s="74"/>
      <c r="H34" s="135"/>
      <c r="I34" s="101">
        <f>IF(F34=0,0,IF(F34&gt;tab!$A$702,0,IF(F34&lt;tab!$A$2,700,VLOOKUP(F34,tab!$A$2:$B$702,2,0))))</f>
        <v>0</v>
      </c>
      <c r="J34" s="141">
        <f>IF(G34=0,0,IF(G34&lt;tab!S$5502,0,IF(G34&gt;tab!$S$2,700,VLOOKUP(G34,tab!$S$2:$T$5502,2,0))))</f>
        <v>0</v>
      </c>
      <c r="K34" s="132">
        <f>IF(H34=0,0,IF(H34&gt;tab!$P$502,0,IF(H34&lt;tab!$P$2,700,VLOOKUP(H34,tab!$P$2:$Q$502,2,0))))</f>
        <v>0</v>
      </c>
      <c r="L34" s="201">
        <f t="shared" si="1"/>
        <v>0</v>
      </c>
    </row>
    <row r="35" spans="1:12" ht="15" customHeight="1" x14ac:dyDescent="0.35">
      <c r="A35" s="2"/>
      <c r="B35" s="202">
        <f t="shared" si="0"/>
        <v>29</v>
      </c>
      <c r="C35" s="5"/>
      <c r="D35" s="5"/>
      <c r="E35" s="102" t="str">
        <f t="shared" si="2"/>
        <v/>
      </c>
      <c r="F35" s="72"/>
      <c r="G35" s="74"/>
      <c r="H35" s="135"/>
      <c r="I35" s="101">
        <f>IF(F35=0,0,IF(F35&gt;tab!$A$702,0,IF(F35&lt;tab!$A$2,700,VLOOKUP(F35,tab!$A$2:$B$702,2,0))))</f>
        <v>0</v>
      </c>
      <c r="J35" s="141">
        <f>IF(G35=0,0,IF(G35&lt;tab!S$5502,0,IF(G35&gt;tab!$S$2,700,VLOOKUP(G35,tab!$S$2:$T$5502,2,0))))</f>
        <v>0</v>
      </c>
      <c r="K35" s="132">
        <f>IF(H35=0,0,IF(H35&gt;tab!$P$502,0,IF(H35&lt;tab!$P$2,700,VLOOKUP(H35,tab!$P$2:$Q$502,2,0))))</f>
        <v>0</v>
      </c>
      <c r="L35" s="201">
        <f t="shared" si="1"/>
        <v>0</v>
      </c>
    </row>
    <row r="36" spans="1:12" ht="15" customHeight="1" x14ac:dyDescent="0.35">
      <c r="A36" s="2"/>
      <c r="B36" s="202">
        <f t="shared" si="0"/>
        <v>30</v>
      </c>
      <c r="C36" s="5"/>
      <c r="D36" s="5"/>
      <c r="E36" s="102" t="str">
        <f t="shared" si="2"/>
        <v/>
      </c>
      <c r="F36" s="72"/>
      <c r="G36" s="74"/>
      <c r="H36" s="135"/>
      <c r="I36" s="101">
        <f>IF(F36=0,0,IF(F36&gt;tab!$A$702,0,IF(F36&lt;tab!$A$2,700,VLOOKUP(F36,tab!$A$2:$B$702,2,0))))</f>
        <v>0</v>
      </c>
      <c r="J36" s="141">
        <f>IF(G36=0,0,IF(G36&lt;tab!S$5502,0,IF(G36&gt;tab!$S$2,700,VLOOKUP(G36,tab!$S$2:$T$5502,2,0))))</f>
        <v>0</v>
      </c>
      <c r="K36" s="132">
        <f>IF(H36=0,0,IF(H36&gt;tab!$P$502,0,IF(H36&lt;tab!$P$2,700,VLOOKUP(H36,tab!$P$2:$Q$502,2,0))))</f>
        <v>0</v>
      </c>
      <c r="L36" s="201">
        <f t="shared" si="1"/>
        <v>0</v>
      </c>
    </row>
    <row r="37" spans="1:12" ht="15" customHeight="1" x14ac:dyDescent="0.35">
      <c r="A37" s="2"/>
      <c r="B37" s="202">
        <f t="shared" si="0"/>
        <v>31</v>
      </c>
      <c r="C37" s="5"/>
      <c r="D37" s="5"/>
      <c r="E37" s="102" t="str">
        <f t="shared" si="2"/>
        <v/>
      </c>
      <c r="F37" s="72"/>
      <c r="G37" s="74"/>
      <c r="H37" s="135"/>
      <c r="I37" s="101">
        <f>IF(F37=0,0,IF(F37&gt;tab!$A$702,0,IF(F37&lt;tab!$A$2,700,VLOOKUP(F37,tab!$A$2:$B$702,2,0))))</f>
        <v>0</v>
      </c>
      <c r="J37" s="141">
        <f>IF(G37=0,0,IF(G37&lt;tab!S$5502,0,IF(G37&gt;tab!$S$2,700,VLOOKUP(G37,tab!$S$2:$T$5502,2,0))))</f>
        <v>0</v>
      </c>
      <c r="K37" s="132">
        <f>IF(H37=0,0,IF(H37&gt;tab!$P$502,0,IF(H37&lt;tab!$P$2,700,VLOOKUP(H37,tab!$P$2:$Q$502,2,0))))</f>
        <v>0</v>
      </c>
      <c r="L37" s="201">
        <f t="shared" si="1"/>
        <v>0</v>
      </c>
    </row>
    <row r="38" spans="1:12" ht="15" customHeight="1" x14ac:dyDescent="0.35">
      <c r="A38" s="2"/>
      <c r="B38" s="202">
        <f t="shared" si="0"/>
        <v>32</v>
      </c>
      <c r="C38" s="5"/>
      <c r="D38" s="5"/>
      <c r="E38" s="102" t="str">
        <f t="shared" si="2"/>
        <v/>
      </c>
      <c r="F38" s="72"/>
      <c r="G38" s="74"/>
      <c r="H38" s="135"/>
      <c r="I38" s="101">
        <f>IF(F38=0,0,IF(F38&gt;tab!$A$702,0,IF(F38&lt;tab!$A$2,700,VLOOKUP(F38,tab!$A$2:$B$702,2,0))))</f>
        <v>0</v>
      </c>
      <c r="J38" s="141">
        <f>IF(G38=0,0,IF(G38&lt;tab!S$5502,0,IF(G38&gt;tab!$S$2,700,VLOOKUP(G38,tab!$S$2:$T$5502,2,0))))</f>
        <v>0</v>
      </c>
      <c r="K38" s="132">
        <f>IF(H38=0,0,IF(H38&gt;tab!$P$502,0,IF(H38&lt;tab!$P$2,700,VLOOKUP(H38,tab!$P$2:$Q$502,2,0))))</f>
        <v>0</v>
      </c>
      <c r="L38" s="201">
        <f t="shared" si="1"/>
        <v>0</v>
      </c>
    </row>
    <row r="39" spans="1:12" ht="15" customHeight="1" x14ac:dyDescent="0.35">
      <c r="A39" s="2"/>
      <c r="B39" s="202">
        <f t="shared" ref="B39:B70" si="3">ROW(B33)</f>
        <v>33</v>
      </c>
      <c r="C39" s="5"/>
      <c r="D39" s="5"/>
      <c r="E39" s="102" t="str">
        <f t="shared" ref="E39:E70" si="4">IF(C39="","",IF($L$2="copii 2",2008,IF($L$2="copii 3",2009,"")))</f>
        <v/>
      </c>
      <c r="F39" s="72"/>
      <c r="G39" s="74"/>
      <c r="H39" s="135"/>
      <c r="I39" s="101">
        <f>IF(F39=0,0,IF(F39&gt;tab!$A$702,0,IF(F39&lt;tab!$A$2,700,VLOOKUP(F39,tab!$A$2:$B$702,2,0))))</f>
        <v>0</v>
      </c>
      <c r="J39" s="141">
        <f>IF(G39=0,0,IF(G39&lt;tab!S$5502,0,IF(G39&gt;tab!$S$2,700,VLOOKUP(G39,tab!$S$2:$T$5502,2,0))))</f>
        <v>0</v>
      </c>
      <c r="K39" s="132">
        <f>IF(H39=0,0,IF(H39&gt;tab!$P$502,0,IF(H39&lt;tab!$P$2,700,VLOOKUP(H39,tab!$P$2:$Q$502,2,0))))</f>
        <v>0</v>
      </c>
      <c r="L39" s="201">
        <f t="shared" ref="L39:L70" si="5">SUM(I39:K39)</f>
        <v>0</v>
      </c>
    </row>
    <row r="40" spans="1:12" ht="15" customHeight="1" x14ac:dyDescent="0.35">
      <c r="A40" s="2"/>
      <c r="B40" s="202">
        <f t="shared" si="3"/>
        <v>34</v>
      </c>
      <c r="C40" s="5"/>
      <c r="D40" s="5"/>
      <c r="E40" s="102" t="str">
        <f t="shared" si="4"/>
        <v/>
      </c>
      <c r="F40" s="72"/>
      <c r="G40" s="74"/>
      <c r="H40" s="135"/>
      <c r="I40" s="101">
        <f>IF(F40=0,0,IF(F40&gt;tab!$A$702,0,IF(F40&lt;tab!$A$2,700,VLOOKUP(F40,tab!$A$2:$B$702,2,0))))</f>
        <v>0</v>
      </c>
      <c r="J40" s="141">
        <f>IF(G40=0,0,IF(G40&lt;tab!S$5502,0,IF(G40&gt;tab!$S$2,700,VLOOKUP(G40,tab!$S$2:$T$5502,2,0))))</f>
        <v>0</v>
      </c>
      <c r="K40" s="132">
        <f>IF(H40=0,0,IF(H40&gt;tab!$P$502,0,IF(H40&lt;tab!$P$2,700,VLOOKUP(H40,tab!$P$2:$Q$502,2,0))))</f>
        <v>0</v>
      </c>
      <c r="L40" s="201">
        <f t="shared" si="5"/>
        <v>0</v>
      </c>
    </row>
    <row r="41" spans="1:12" ht="15" customHeight="1" x14ac:dyDescent="0.35">
      <c r="A41" s="2"/>
      <c r="B41" s="202">
        <f t="shared" si="3"/>
        <v>35</v>
      </c>
      <c r="C41" s="5"/>
      <c r="D41" s="5"/>
      <c r="E41" s="102" t="str">
        <f t="shared" si="4"/>
        <v/>
      </c>
      <c r="F41" s="72"/>
      <c r="G41" s="74"/>
      <c r="H41" s="135"/>
      <c r="I41" s="101">
        <f>IF(F41=0,0,IF(F41&gt;tab!$A$702,0,IF(F41&lt;tab!$A$2,700,VLOOKUP(F41,tab!$A$2:$B$702,2,0))))</f>
        <v>0</v>
      </c>
      <c r="J41" s="141">
        <f>IF(G41=0,0,IF(G41&lt;tab!S$5502,0,IF(G41&gt;tab!$S$2,700,VLOOKUP(G41,tab!$S$2:$T$5502,2,0))))</f>
        <v>0</v>
      </c>
      <c r="K41" s="132">
        <f>IF(H41=0,0,IF(H41&gt;tab!$P$502,0,IF(H41&lt;tab!$P$2,700,VLOOKUP(H41,tab!$P$2:$Q$502,2,0))))</f>
        <v>0</v>
      </c>
      <c r="L41" s="201">
        <f t="shared" si="5"/>
        <v>0</v>
      </c>
    </row>
    <row r="42" spans="1:12" ht="15" customHeight="1" x14ac:dyDescent="0.35">
      <c r="A42" s="2"/>
      <c r="B42" s="202">
        <f t="shared" si="3"/>
        <v>36</v>
      </c>
      <c r="C42" s="5"/>
      <c r="D42" s="5"/>
      <c r="E42" s="102" t="str">
        <f t="shared" si="4"/>
        <v/>
      </c>
      <c r="F42" s="72"/>
      <c r="G42" s="74"/>
      <c r="H42" s="135"/>
      <c r="I42" s="101">
        <f>IF(F42=0,0,IF(F42&gt;tab!$A$702,0,IF(F42&lt;tab!$A$2,700,VLOOKUP(F42,tab!$A$2:$B$702,2,0))))</f>
        <v>0</v>
      </c>
      <c r="J42" s="141">
        <f>IF(G42=0,0,IF(G42&lt;tab!S$5502,0,IF(G42&gt;tab!$S$2,700,VLOOKUP(G42,tab!$S$2:$T$5502,2,0))))</f>
        <v>0</v>
      </c>
      <c r="K42" s="132">
        <f>IF(H42=0,0,IF(H42&gt;tab!$P$502,0,IF(H42&lt;tab!$P$2,700,VLOOKUP(H42,tab!$P$2:$Q$502,2,0))))</f>
        <v>0</v>
      </c>
      <c r="L42" s="201">
        <f t="shared" si="5"/>
        <v>0</v>
      </c>
    </row>
    <row r="43" spans="1:12" ht="15" customHeight="1" x14ac:dyDescent="0.35">
      <c r="A43" s="2"/>
      <c r="B43" s="202">
        <f t="shared" si="3"/>
        <v>37</v>
      </c>
      <c r="C43" s="5"/>
      <c r="D43" s="5"/>
      <c r="E43" s="102" t="str">
        <f t="shared" si="4"/>
        <v/>
      </c>
      <c r="F43" s="72"/>
      <c r="G43" s="74"/>
      <c r="H43" s="135"/>
      <c r="I43" s="101">
        <f>IF(F43=0,0,IF(F43&gt;tab!$A$702,0,IF(F43&lt;tab!$A$2,700,VLOOKUP(F43,tab!$A$2:$B$702,2,0))))</f>
        <v>0</v>
      </c>
      <c r="J43" s="141">
        <f>IF(G43=0,0,IF(G43&lt;tab!S$5502,0,IF(G43&gt;tab!$S$2,700,VLOOKUP(G43,tab!$S$2:$T$5502,2,0))))</f>
        <v>0</v>
      </c>
      <c r="K43" s="132">
        <f>IF(H43=0,0,IF(H43&gt;tab!$P$502,0,IF(H43&lt;tab!$P$2,700,VLOOKUP(H43,tab!$P$2:$Q$502,2,0))))</f>
        <v>0</v>
      </c>
      <c r="L43" s="201">
        <f t="shared" si="5"/>
        <v>0</v>
      </c>
    </row>
    <row r="44" spans="1:12" ht="15" customHeight="1" x14ac:dyDescent="0.35">
      <c r="A44" s="2"/>
      <c r="B44" s="202">
        <f t="shared" si="3"/>
        <v>38</v>
      </c>
      <c r="C44" s="5"/>
      <c r="D44" s="5"/>
      <c r="E44" s="102" t="str">
        <f t="shared" si="4"/>
        <v/>
      </c>
      <c r="F44" s="72"/>
      <c r="G44" s="74"/>
      <c r="H44" s="135"/>
      <c r="I44" s="101">
        <f>IF(F44=0,0,IF(F44&gt;tab!$A$702,0,IF(F44&lt;tab!$A$2,700,VLOOKUP(F44,tab!$A$2:$B$702,2,0))))</f>
        <v>0</v>
      </c>
      <c r="J44" s="141">
        <f>IF(G44=0,0,IF(G44&lt;tab!S$5502,0,IF(G44&gt;tab!$S$2,700,VLOOKUP(G44,tab!$S$2:$T$5502,2,0))))</f>
        <v>0</v>
      </c>
      <c r="K44" s="132">
        <f>IF(H44=0,0,IF(H44&gt;tab!$P$502,0,IF(H44&lt;tab!$P$2,700,VLOOKUP(H44,tab!$P$2:$Q$502,2,0))))</f>
        <v>0</v>
      </c>
      <c r="L44" s="201">
        <f t="shared" si="5"/>
        <v>0</v>
      </c>
    </row>
    <row r="45" spans="1:12" ht="15" customHeight="1" x14ac:dyDescent="0.35">
      <c r="A45" s="2"/>
      <c r="B45" s="202">
        <f t="shared" si="3"/>
        <v>39</v>
      </c>
      <c r="C45" s="5"/>
      <c r="D45" s="5"/>
      <c r="E45" s="102" t="str">
        <f t="shared" si="4"/>
        <v/>
      </c>
      <c r="F45" s="72"/>
      <c r="G45" s="74"/>
      <c r="H45" s="135"/>
      <c r="I45" s="101">
        <f>IF(F45=0,0,IF(F45&gt;tab!$A$702,0,IF(F45&lt;tab!$A$2,700,VLOOKUP(F45,tab!$A$2:$B$702,2,0))))</f>
        <v>0</v>
      </c>
      <c r="J45" s="141">
        <f>IF(G45=0,0,IF(G45&lt;tab!S$5502,0,IF(G45&gt;tab!$S$2,700,VLOOKUP(G45,tab!$S$2:$T$5502,2,0))))</f>
        <v>0</v>
      </c>
      <c r="K45" s="132">
        <f>IF(H45=0,0,IF(H45&gt;tab!$P$502,0,IF(H45&lt;tab!$P$2,700,VLOOKUP(H45,tab!$P$2:$Q$502,2,0))))</f>
        <v>0</v>
      </c>
      <c r="L45" s="201">
        <f t="shared" si="5"/>
        <v>0</v>
      </c>
    </row>
    <row r="46" spans="1:12" ht="15" customHeight="1" x14ac:dyDescent="0.35">
      <c r="A46" s="2"/>
      <c r="B46" s="202">
        <f t="shared" si="3"/>
        <v>40</v>
      </c>
      <c r="C46" s="5"/>
      <c r="D46" s="5"/>
      <c r="E46" s="102" t="str">
        <f t="shared" si="4"/>
        <v/>
      </c>
      <c r="F46" s="72"/>
      <c r="G46" s="74"/>
      <c r="H46" s="135"/>
      <c r="I46" s="101">
        <f>IF(F46=0,0,IF(F46&gt;tab!$A$702,0,IF(F46&lt;tab!$A$2,700,VLOOKUP(F46,tab!$A$2:$B$702,2,0))))</f>
        <v>0</v>
      </c>
      <c r="J46" s="141">
        <f>IF(G46=0,0,IF(G46&lt;tab!S$5502,0,IF(G46&gt;tab!$S$2,700,VLOOKUP(G46,tab!$S$2:$T$5502,2,0))))</f>
        <v>0</v>
      </c>
      <c r="K46" s="132">
        <f>IF(H46=0,0,IF(H46&gt;tab!$P$502,0,IF(H46&lt;tab!$P$2,700,VLOOKUP(H46,tab!$P$2:$Q$502,2,0))))</f>
        <v>0</v>
      </c>
      <c r="L46" s="201">
        <f t="shared" si="5"/>
        <v>0</v>
      </c>
    </row>
    <row r="47" spans="1:12" ht="15" customHeight="1" x14ac:dyDescent="0.35">
      <c r="B47" s="202">
        <f t="shared" si="3"/>
        <v>41</v>
      </c>
      <c r="C47" s="5"/>
      <c r="D47" s="5"/>
      <c r="E47" s="102" t="str">
        <f t="shared" si="4"/>
        <v/>
      </c>
      <c r="F47" s="72"/>
      <c r="G47" s="74"/>
      <c r="H47" s="135"/>
      <c r="I47" s="101">
        <f>IF(F47=0,0,IF(F47&gt;tab!$A$702,0,IF(F47&lt;tab!$A$2,700,VLOOKUP(F47,tab!$A$2:$B$702,2,0))))</f>
        <v>0</v>
      </c>
      <c r="J47" s="141">
        <f>IF(G47=0,0,IF(G47&lt;tab!S$5502,0,IF(G47&gt;tab!$S$2,700,VLOOKUP(G47,tab!$S$2:$T$5502,2,0))))</f>
        <v>0</v>
      </c>
      <c r="K47" s="132">
        <f>IF(H47=0,0,IF(H47&gt;tab!$P$502,0,IF(H47&lt;tab!$P$2,700,VLOOKUP(H47,tab!$P$2:$Q$502,2,0))))</f>
        <v>0</v>
      </c>
      <c r="L47" s="201">
        <f t="shared" si="5"/>
        <v>0</v>
      </c>
    </row>
    <row r="48" spans="1:12" ht="15" customHeight="1" x14ac:dyDescent="0.35">
      <c r="B48" s="202">
        <f t="shared" si="3"/>
        <v>42</v>
      </c>
      <c r="C48" s="5"/>
      <c r="D48" s="5"/>
      <c r="E48" s="102" t="str">
        <f t="shared" si="4"/>
        <v/>
      </c>
      <c r="F48" s="72"/>
      <c r="G48" s="74"/>
      <c r="H48" s="135"/>
      <c r="I48" s="101">
        <f>IF(F48=0,0,IF(F48&gt;tab!$A$702,0,IF(F48&lt;tab!$A$2,700,VLOOKUP(F48,tab!$A$2:$B$702,2,0))))</f>
        <v>0</v>
      </c>
      <c r="J48" s="141">
        <f>IF(G48=0,0,IF(G48&lt;tab!S$5502,0,IF(G48&gt;tab!$S$2,700,VLOOKUP(G48,tab!$S$2:$T$5502,2,0))))</f>
        <v>0</v>
      </c>
      <c r="K48" s="132">
        <f>IF(H48=0,0,IF(H48&gt;tab!$P$502,0,IF(H48&lt;tab!$P$2,700,VLOOKUP(H48,tab!$P$2:$Q$502,2,0))))</f>
        <v>0</v>
      </c>
      <c r="L48" s="201">
        <f t="shared" si="5"/>
        <v>0</v>
      </c>
    </row>
    <row r="49" spans="2:12" ht="15" customHeight="1" x14ac:dyDescent="0.35">
      <c r="B49" s="202">
        <f t="shared" si="3"/>
        <v>43</v>
      </c>
      <c r="C49" s="5"/>
      <c r="D49" s="5"/>
      <c r="E49" s="102" t="str">
        <f t="shared" si="4"/>
        <v/>
      </c>
      <c r="F49" s="72"/>
      <c r="G49" s="74"/>
      <c r="H49" s="135"/>
      <c r="I49" s="101">
        <f>IF(F49=0,0,IF(F49&gt;tab!$A$702,0,IF(F49&lt;tab!$A$2,700,VLOOKUP(F49,tab!$A$2:$B$702,2,0))))</f>
        <v>0</v>
      </c>
      <c r="J49" s="141">
        <f>IF(G49=0,0,IF(G49&lt;tab!S$5502,0,IF(G49&gt;tab!$S$2,700,VLOOKUP(G49,tab!$S$2:$T$5502,2,0))))</f>
        <v>0</v>
      </c>
      <c r="K49" s="132">
        <f>IF(H49=0,0,IF(H49&gt;tab!$P$502,0,IF(H49&lt;tab!$P$2,700,VLOOKUP(H49,tab!$P$2:$Q$502,2,0))))</f>
        <v>0</v>
      </c>
      <c r="L49" s="201">
        <f t="shared" si="5"/>
        <v>0</v>
      </c>
    </row>
    <row r="50" spans="2:12" ht="15" customHeight="1" x14ac:dyDescent="0.35">
      <c r="B50" s="202">
        <f t="shared" si="3"/>
        <v>44</v>
      </c>
      <c r="C50" s="5"/>
      <c r="D50" s="5"/>
      <c r="E50" s="102" t="str">
        <f t="shared" si="4"/>
        <v/>
      </c>
      <c r="F50" s="72"/>
      <c r="G50" s="74"/>
      <c r="H50" s="135"/>
      <c r="I50" s="101">
        <f>IF(F50=0,0,IF(F50&gt;tab!$A$702,0,IF(F50&lt;tab!$A$2,700,VLOOKUP(F50,tab!$A$2:$B$702,2,0))))</f>
        <v>0</v>
      </c>
      <c r="J50" s="141">
        <f>IF(G50=0,0,IF(G50&lt;tab!S$5502,0,IF(G50&gt;tab!$S$2,700,VLOOKUP(G50,tab!$S$2:$T$5502,2,0))))</f>
        <v>0</v>
      </c>
      <c r="K50" s="132">
        <f>IF(H50=0,0,IF(H50&gt;tab!$P$502,0,IF(H50&lt;tab!$P$2,700,VLOOKUP(H50,tab!$P$2:$Q$502,2,0))))</f>
        <v>0</v>
      </c>
      <c r="L50" s="201">
        <f t="shared" si="5"/>
        <v>0</v>
      </c>
    </row>
    <row r="51" spans="2:12" ht="15" customHeight="1" x14ac:dyDescent="0.35">
      <c r="B51" s="202">
        <f t="shared" si="3"/>
        <v>45</v>
      </c>
      <c r="C51" s="5"/>
      <c r="D51" s="5"/>
      <c r="E51" s="102" t="str">
        <f t="shared" si="4"/>
        <v/>
      </c>
      <c r="F51" s="72"/>
      <c r="G51" s="74"/>
      <c r="H51" s="135"/>
      <c r="I51" s="101">
        <f>IF(F51=0,0,IF(F51&gt;tab!$A$702,0,IF(F51&lt;tab!$A$2,700,VLOOKUP(F51,tab!$A$2:$B$702,2,0))))</f>
        <v>0</v>
      </c>
      <c r="J51" s="141">
        <f>IF(G51=0,0,IF(G51&lt;tab!S$5502,0,IF(G51&gt;tab!$S$2,700,VLOOKUP(G51,tab!$S$2:$T$5502,2,0))))</f>
        <v>0</v>
      </c>
      <c r="K51" s="132">
        <f>IF(H51=0,0,IF(H51&gt;tab!$P$502,0,IF(H51&lt;tab!$P$2,700,VLOOKUP(H51,tab!$P$2:$Q$502,2,0))))</f>
        <v>0</v>
      </c>
      <c r="L51" s="201">
        <f t="shared" si="5"/>
        <v>0</v>
      </c>
    </row>
    <row r="52" spans="2:12" ht="15" customHeight="1" x14ac:dyDescent="0.35">
      <c r="B52" s="202">
        <f t="shared" si="3"/>
        <v>46</v>
      </c>
      <c r="C52" s="5"/>
      <c r="D52" s="5"/>
      <c r="E52" s="102" t="str">
        <f t="shared" si="4"/>
        <v/>
      </c>
      <c r="F52" s="72"/>
      <c r="G52" s="74"/>
      <c r="H52" s="135"/>
      <c r="I52" s="101">
        <f>IF(F52=0,0,IF(F52&gt;tab!$A$702,0,IF(F52&lt;tab!$A$2,700,VLOOKUP(F52,tab!$A$2:$B$702,2,0))))</f>
        <v>0</v>
      </c>
      <c r="J52" s="141">
        <f>IF(G52=0,0,IF(G52&lt;tab!S$5502,0,IF(G52&gt;tab!$S$2,700,VLOOKUP(G52,tab!$S$2:$T$5502,2,0))))</f>
        <v>0</v>
      </c>
      <c r="K52" s="132">
        <f>IF(H52=0,0,IF(H52&gt;tab!$P$502,0,IF(H52&lt;tab!$P$2,700,VLOOKUP(H52,tab!$P$2:$Q$502,2,0))))</f>
        <v>0</v>
      </c>
      <c r="L52" s="201">
        <f t="shared" si="5"/>
        <v>0</v>
      </c>
    </row>
    <row r="53" spans="2:12" ht="15" customHeight="1" x14ac:dyDescent="0.35">
      <c r="B53" s="202">
        <f t="shared" si="3"/>
        <v>47</v>
      </c>
      <c r="C53" s="5"/>
      <c r="D53" s="5"/>
      <c r="E53" s="102" t="str">
        <f t="shared" si="4"/>
        <v/>
      </c>
      <c r="F53" s="72"/>
      <c r="G53" s="74"/>
      <c r="H53" s="135"/>
      <c r="I53" s="101">
        <f>IF(F53=0,0,IF(F53&gt;tab!$A$702,0,IF(F53&lt;tab!$A$2,700,VLOOKUP(F53,tab!$A$2:$B$702,2,0))))</f>
        <v>0</v>
      </c>
      <c r="J53" s="141">
        <f>IF(G53=0,0,IF(G53&lt;tab!S$5502,0,IF(G53&gt;tab!$S$2,700,VLOOKUP(G53,tab!$S$2:$T$5502,2,0))))</f>
        <v>0</v>
      </c>
      <c r="K53" s="132">
        <f>IF(H53=0,0,IF(H53&gt;tab!$P$502,0,IF(H53&lt;tab!$P$2,700,VLOOKUP(H53,tab!$P$2:$Q$502,2,0))))</f>
        <v>0</v>
      </c>
      <c r="L53" s="201">
        <f t="shared" si="5"/>
        <v>0</v>
      </c>
    </row>
    <row r="54" spans="2:12" ht="15" customHeight="1" x14ac:dyDescent="0.35">
      <c r="B54" s="202">
        <f t="shared" si="3"/>
        <v>48</v>
      </c>
      <c r="C54" s="5"/>
      <c r="D54" s="5"/>
      <c r="E54" s="102" t="str">
        <f t="shared" si="4"/>
        <v/>
      </c>
      <c r="F54" s="72"/>
      <c r="G54" s="74"/>
      <c r="H54" s="135"/>
      <c r="I54" s="101">
        <f>IF(F54=0,0,IF(F54&gt;tab!$A$702,0,IF(F54&lt;tab!$A$2,700,VLOOKUP(F54,tab!$A$2:$B$702,2,0))))</f>
        <v>0</v>
      </c>
      <c r="J54" s="141">
        <f>IF(G54=0,0,IF(G54&lt;tab!S$5502,0,IF(G54&gt;tab!$S$2,700,VLOOKUP(G54,tab!$S$2:$T$5502,2,0))))</f>
        <v>0</v>
      </c>
      <c r="K54" s="132">
        <f>IF(H54=0,0,IF(H54&gt;tab!$P$502,0,IF(H54&lt;tab!$P$2,700,VLOOKUP(H54,tab!$P$2:$Q$502,2,0))))</f>
        <v>0</v>
      </c>
      <c r="L54" s="201">
        <f t="shared" si="5"/>
        <v>0</v>
      </c>
    </row>
    <row r="55" spans="2:12" ht="15" customHeight="1" x14ac:dyDescent="0.35">
      <c r="B55" s="202">
        <f t="shared" si="3"/>
        <v>49</v>
      </c>
      <c r="C55" s="5"/>
      <c r="D55" s="5"/>
      <c r="E55" s="102" t="str">
        <f t="shared" si="4"/>
        <v/>
      </c>
      <c r="F55" s="72"/>
      <c r="G55" s="74"/>
      <c r="H55" s="135"/>
      <c r="I55" s="101">
        <f>IF(F55=0,0,IF(F55&gt;tab!$A$702,0,IF(F55&lt;tab!$A$2,700,VLOOKUP(F55,tab!$A$2:$B$702,2,0))))</f>
        <v>0</v>
      </c>
      <c r="J55" s="141">
        <f>IF(G55=0,0,IF(G55&lt;tab!S$5502,0,IF(G55&gt;tab!$S$2,700,VLOOKUP(G55,tab!$S$2:$T$5502,2,0))))</f>
        <v>0</v>
      </c>
      <c r="K55" s="132">
        <f>IF(H55=0,0,IF(H55&gt;tab!$P$502,0,IF(H55&lt;tab!$P$2,700,VLOOKUP(H55,tab!$P$2:$Q$502,2,0))))</f>
        <v>0</v>
      </c>
      <c r="L55" s="201">
        <f t="shared" si="5"/>
        <v>0</v>
      </c>
    </row>
    <row r="56" spans="2:12" ht="15" customHeight="1" x14ac:dyDescent="0.35">
      <c r="B56" s="202">
        <f t="shared" si="3"/>
        <v>50</v>
      </c>
      <c r="C56" s="5"/>
      <c r="D56" s="5"/>
      <c r="E56" s="102" t="str">
        <f t="shared" si="4"/>
        <v/>
      </c>
      <c r="F56" s="72"/>
      <c r="G56" s="74"/>
      <c r="H56" s="135"/>
      <c r="I56" s="101">
        <f>IF(F56=0,0,IF(F56&gt;tab!$A$702,0,IF(F56&lt;tab!$A$2,700,VLOOKUP(F56,tab!$A$2:$B$702,2,0))))</f>
        <v>0</v>
      </c>
      <c r="J56" s="141">
        <f>IF(G56=0,0,IF(G56&lt;tab!S$5502,0,IF(G56&gt;tab!$S$2,700,VLOOKUP(G56,tab!$S$2:$T$5502,2,0))))</f>
        <v>0</v>
      </c>
      <c r="K56" s="132">
        <f>IF(H56=0,0,IF(H56&gt;tab!$P$502,0,IF(H56&lt;tab!$P$2,700,VLOOKUP(H56,tab!$P$2:$Q$502,2,0))))</f>
        <v>0</v>
      </c>
      <c r="L56" s="201">
        <f t="shared" si="5"/>
        <v>0</v>
      </c>
    </row>
    <row r="57" spans="2:12" ht="15" customHeight="1" x14ac:dyDescent="0.35">
      <c r="B57" s="202">
        <f t="shared" si="3"/>
        <v>51</v>
      </c>
      <c r="C57" s="5"/>
      <c r="D57" s="5"/>
      <c r="E57" s="102" t="str">
        <f t="shared" si="4"/>
        <v/>
      </c>
      <c r="F57" s="72"/>
      <c r="G57" s="74"/>
      <c r="H57" s="135"/>
      <c r="I57" s="101">
        <f>IF(F57=0,0,IF(F57&gt;tab!$A$702,0,IF(F57&lt;tab!$A$2,700,VLOOKUP(F57,tab!$A$2:$B$702,2,0))))</f>
        <v>0</v>
      </c>
      <c r="J57" s="141">
        <f>IF(G57=0,0,IF(G57&lt;tab!S$5502,0,IF(G57&gt;tab!$S$2,700,VLOOKUP(G57,tab!$S$2:$T$5502,2,0))))</f>
        <v>0</v>
      </c>
      <c r="K57" s="132">
        <f>IF(H57=0,0,IF(H57&gt;tab!$P$502,0,IF(H57&lt;tab!$P$2,700,VLOOKUP(H57,tab!$P$2:$Q$502,2,0))))</f>
        <v>0</v>
      </c>
      <c r="L57" s="201">
        <f t="shared" si="5"/>
        <v>0</v>
      </c>
    </row>
    <row r="58" spans="2:12" ht="15" customHeight="1" x14ac:dyDescent="0.35">
      <c r="B58" s="202">
        <f t="shared" si="3"/>
        <v>52</v>
      </c>
      <c r="C58" s="5"/>
      <c r="D58" s="5"/>
      <c r="E58" s="102" t="str">
        <f t="shared" si="4"/>
        <v/>
      </c>
      <c r="F58" s="72"/>
      <c r="G58" s="74"/>
      <c r="H58" s="135"/>
      <c r="I58" s="101">
        <f>IF(F58=0,0,IF(F58&gt;tab!$A$702,0,IF(F58&lt;tab!$A$2,700,VLOOKUP(F58,tab!$A$2:$B$702,2,0))))</f>
        <v>0</v>
      </c>
      <c r="J58" s="141">
        <f>IF(G58=0,0,IF(G58&lt;tab!S$5502,0,IF(G58&gt;tab!$S$2,700,VLOOKUP(G58,tab!$S$2:$T$5502,2,0))))</f>
        <v>0</v>
      </c>
      <c r="K58" s="132">
        <f>IF(H58=0,0,IF(H58&gt;tab!$P$502,0,IF(H58&lt;tab!$P$2,700,VLOOKUP(H58,tab!$P$2:$Q$502,2,0))))</f>
        <v>0</v>
      </c>
      <c r="L58" s="201">
        <f t="shared" si="5"/>
        <v>0</v>
      </c>
    </row>
    <row r="59" spans="2:12" ht="15" customHeight="1" x14ac:dyDescent="0.35">
      <c r="B59" s="202">
        <f t="shared" si="3"/>
        <v>53</v>
      </c>
      <c r="C59" s="5"/>
      <c r="D59" s="5"/>
      <c r="E59" s="102" t="str">
        <f t="shared" si="4"/>
        <v/>
      </c>
      <c r="F59" s="72"/>
      <c r="G59" s="74"/>
      <c r="H59" s="135"/>
      <c r="I59" s="101">
        <f>IF(F59=0,0,IF(F59&gt;tab!$A$702,0,IF(F59&lt;tab!$A$2,700,VLOOKUP(F59,tab!$A$2:$B$702,2,0))))</f>
        <v>0</v>
      </c>
      <c r="J59" s="141">
        <f>IF(G59=0,0,IF(G59&lt;tab!S$5502,0,IF(G59&gt;tab!$S$2,700,VLOOKUP(G59,tab!$S$2:$T$5502,2,0))))</f>
        <v>0</v>
      </c>
      <c r="K59" s="132">
        <f>IF(H59=0,0,IF(H59&gt;tab!$P$502,0,IF(H59&lt;tab!$P$2,700,VLOOKUP(H59,tab!$P$2:$Q$502,2,0))))</f>
        <v>0</v>
      </c>
      <c r="L59" s="201">
        <f t="shared" si="5"/>
        <v>0</v>
      </c>
    </row>
    <row r="60" spans="2:12" ht="15" customHeight="1" x14ac:dyDescent="0.35">
      <c r="B60" s="202">
        <f t="shared" si="3"/>
        <v>54</v>
      </c>
      <c r="C60" s="5"/>
      <c r="D60" s="5"/>
      <c r="E60" s="102" t="str">
        <f t="shared" si="4"/>
        <v/>
      </c>
      <c r="F60" s="72"/>
      <c r="G60" s="74"/>
      <c r="H60" s="135"/>
      <c r="I60" s="101">
        <f>IF(F60=0,0,IF(F60&gt;tab!$A$702,0,IF(F60&lt;tab!$A$2,700,VLOOKUP(F60,tab!$A$2:$B$702,2,0))))</f>
        <v>0</v>
      </c>
      <c r="J60" s="141">
        <f>IF(G60=0,0,IF(G60&lt;tab!S$5502,0,IF(G60&gt;tab!$S$2,700,VLOOKUP(G60,tab!$S$2:$T$5502,2,0))))</f>
        <v>0</v>
      </c>
      <c r="K60" s="132">
        <f>IF(H60=0,0,IF(H60&gt;tab!$P$502,0,IF(H60&lt;tab!$P$2,700,VLOOKUP(H60,tab!$P$2:$Q$502,2,0))))</f>
        <v>0</v>
      </c>
      <c r="L60" s="201">
        <f t="shared" si="5"/>
        <v>0</v>
      </c>
    </row>
    <row r="61" spans="2:12" ht="15" customHeight="1" x14ac:dyDescent="0.35">
      <c r="B61" s="202">
        <f t="shared" si="3"/>
        <v>55</v>
      </c>
      <c r="C61" s="5"/>
      <c r="D61" s="5"/>
      <c r="E61" s="102" t="str">
        <f t="shared" si="4"/>
        <v/>
      </c>
      <c r="F61" s="72"/>
      <c r="G61" s="74"/>
      <c r="H61" s="135"/>
      <c r="I61" s="101">
        <f>IF(F61=0,0,IF(F61&gt;tab!$A$702,0,IF(F61&lt;tab!$A$2,700,VLOOKUP(F61,tab!$A$2:$B$702,2,0))))</f>
        <v>0</v>
      </c>
      <c r="J61" s="141">
        <f>IF(G61=0,0,IF(G61&lt;tab!S$5502,0,IF(G61&gt;tab!$S$2,700,VLOOKUP(G61,tab!$S$2:$T$5502,2,0))))</f>
        <v>0</v>
      </c>
      <c r="K61" s="132">
        <f>IF(H61=0,0,IF(H61&gt;tab!$P$502,0,IF(H61&lt;tab!$P$2,700,VLOOKUP(H61,tab!$P$2:$Q$502,2,0))))</f>
        <v>0</v>
      </c>
      <c r="L61" s="201">
        <f t="shared" si="5"/>
        <v>0</v>
      </c>
    </row>
    <row r="62" spans="2:12" ht="15" customHeight="1" x14ac:dyDescent="0.35">
      <c r="B62" s="202">
        <f t="shared" si="3"/>
        <v>56</v>
      </c>
      <c r="C62" s="5"/>
      <c r="D62" s="5"/>
      <c r="E62" s="102" t="str">
        <f t="shared" si="4"/>
        <v/>
      </c>
      <c r="F62" s="72"/>
      <c r="G62" s="74"/>
      <c r="H62" s="135"/>
      <c r="I62" s="101">
        <f>IF(F62=0,0,IF(F62&gt;tab!$A$702,0,IF(F62&lt;tab!$A$2,700,VLOOKUP(F62,tab!$A$2:$B$702,2,0))))</f>
        <v>0</v>
      </c>
      <c r="J62" s="141">
        <f>IF(G62=0,0,IF(G62&lt;tab!S$5502,0,IF(G62&gt;tab!$S$2,700,VLOOKUP(G62,tab!$S$2:$T$5502,2,0))))</f>
        <v>0</v>
      </c>
      <c r="K62" s="132">
        <f>IF(H62=0,0,IF(H62&gt;tab!$P$502,0,IF(H62&lt;tab!$P$2,700,VLOOKUP(H62,tab!$P$2:$Q$502,2,0))))</f>
        <v>0</v>
      </c>
      <c r="L62" s="201">
        <f t="shared" si="5"/>
        <v>0</v>
      </c>
    </row>
    <row r="63" spans="2:12" ht="15" customHeight="1" x14ac:dyDescent="0.35">
      <c r="B63" s="202">
        <f t="shared" si="3"/>
        <v>57</v>
      </c>
      <c r="C63" s="5"/>
      <c r="D63" s="5"/>
      <c r="E63" s="102" t="str">
        <f t="shared" si="4"/>
        <v/>
      </c>
      <c r="F63" s="72"/>
      <c r="G63" s="74"/>
      <c r="H63" s="135"/>
      <c r="I63" s="101">
        <f>IF(F63=0,0,IF(F63&gt;tab!$A$702,0,IF(F63&lt;tab!$A$2,700,VLOOKUP(F63,tab!$A$2:$B$702,2,0))))</f>
        <v>0</v>
      </c>
      <c r="J63" s="141">
        <f>IF(G63=0,0,IF(G63&lt;tab!S$5502,0,IF(G63&gt;tab!$S$2,700,VLOOKUP(G63,tab!$S$2:$T$5502,2,0))))</f>
        <v>0</v>
      </c>
      <c r="K63" s="132">
        <f>IF(H63=0,0,IF(H63&gt;tab!$P$502,0,IF(H63&lt;tab!$P$2,700,VLOOKUP(H63,tab!$P$2:$Q$502,2,0))))</f>
        <v>0</v>
      </c>
      <c r="L63" s="201">
        <f t="shared" si="5"/>
        <v>0</v>
      </c>
    </row>
    <row r="64" spans="2:12" ht="15" customHeight="1" x14ac:dyDescent="0.35">
      <c r="B64" s="202">
        <f t="shared" si="3"/>
        <v>58</v>
      </c>
      <c r="C64" s="5"/>
      <c r="D64" s="5"/>
      <c r="E64" s="102" t="str">
        <f t="shared" si="4"/>
        <v/>
      </c>
      <c r="F64" s="72"/>
      <c r="G64" s="74"/>
      <c r="H64" s="135"/>
      <c r="I64" s="101">
        <f>IF(F64=0,0,IF(F64&gt;tab!$A$702,0,IF(F64&lt;tab!$A$2,700,VLOOKUP(F64,tab!$A$2:$B$702,2,0))))</f>
        <v>0</v>
      </c>
      <c r="J64" s="141">
        <f>IF(G64=0,0,IF(G64&lt;tab!S$5502,0,IF(G64&gt;tab!$S$2,700,VLOOKUP(G64,tab!$S$2:$T$5502,2,0))))</f>
        <v>0</v>
      </c>
      <c r="K64" s="132">
        <f>IF(H64=0,0,IF(H64&gt;tab!$P$502,0,IF(H64&lt;tab!$P$2,700,VLOOKUP(H64,tab!$P$2:$Q$502,2,0))))</f>
        <v>0</v>
      </c>
      <c r="L64" s="201">
        <f t="shared" si="5"/>
        <v>0</v>
      </c>
    </row>
    <row r="65" spans="2:12" ht="15" customHeight="1" x14ac:dyDescent="0.35">
      <c r="B65" s="202">
        <f t="shared" si="3"/>
        <v>59</v>
      </c>
      <c r="C65" s="5"/>
      <c r="D65" s="5"/>
      <c r="E65" s="102" t="str">
        <f t="shared" si="4"/>
        <v/>
      </c>
      <c r="F65" s="72"/>
      <c r="G65" s="74"/>
      <c r="H65" s="135"/>
      <c r="I65" s="101">
        <f>IF(F65=0,0,IF(F65&gt;tab!$A$702,0,IF(F65&lt;tab!$A$2,700,VLOOKUP(F65,tab!$A$2:$B$702,2,0))))</f>
        <v>0</v>
      </c>
      <c r="J65" s="141">
        <f>IF(G65=0,0,IF(G65&lt;tab!S$5502,0,IF(G65&gt;tab!$S$2,700,VLOOKUP(G65,tab!$S$2:$T$5502,2,0))))</f>
        <v>0</v>
      </c>
      <c r="K65" s="132">
        <f>IF(H65=0,0,IF(H65&gt;tab!$P$502,0,IF(H65&lt;tab!$P$2,700,VLOOKUP(H65,tab!$P$2:$Q$502,2,0))))</f>
        <v>0</v>
      </c>
      <c r="L65" s="201">
        <f t="shared" si="5"/>
        <v>0</v>
      </c>
    </row>
    <row r="66" spans="2:12" ht="15" customHeight="1" x14ac:dyDescent="0.35">
      <c r="B66" s="202">
        <f t="shared" si="3"/>
        <v>60</v>
      </c>
      <c r="C66" s="5"/>
      <c r="D66" s="5"/>
      <c r="E66" s="102" t="str">
        <f t="shared" si="4"/>
        <v/>
      </c>
      <c r="F66" s="72"/>
      <c r="G66" s="74"/>
      <c r="H66" s="135"/>
      <c r="I66" s="101">
        <f>IF(F66=0,0,IF(F66&gt;tab!$A$702,0,IF(F66&lt;tab!$A$2,700,VLOOKUP(F66,tab!$A$2:$B$702,2,0))))</f>
        <v>0</v>
      </c>
      <c r="J66" s="141">
        <f>IF(G66=0,0,IF(G66&lt;tab!S$5502,0,IF(G66&gt;tab!$S$2,700,VLOOKUP(G66,tab!$S$2:$T$5502,2,0))))</f>
        <v>0</v>
      </c>
      <c r="K66" s="132">
        <f>IF(H66=0,0,IF(H66&gt;tab!$P$502,0,IF(H66&lt;tab!$P$2,700,VLOOKUP(H66,tab!$P$2:$Q$502,2,0))))</f>
        <v>0</v>
      </c>
      <c r="L66" s="201">
        <f t="shared" si="5"/>
        <v>0</v>
      </c>
    </row>
    <row r="67" spans="2:12" ht="15" customHeight="1" x14ac:dyDescent="0.35">
      <c r="B67" s="202">
        <f t="shared" si="3"/>
        <v>61</v>
      </c>
      <c r="C67" s="5"/>
      <c r="D67" s="5"/>
      <c r="E67" s="102" t="str">
        <f t="shared" si="4"/>
        <v/>
      </c>
      <c r="F67" s="72"/>
      <c r="G67" s="74"/>
      <c r="H67" s="135"/>
      <c r="I67" s="101">
        <f>IF(F67=0,0,IF(F67&gt;tab!$A$702,0,IF(F67&lt;tab!$A$2,700,VLOOKUP(F67,tab!$A$2:$B$702,2,0))))</f>
        <v>0</v>
      </c>
      <c r="J67" s="141">
        <f>IF(G67=0,0,IF(G67&lt;tab!S$5502,0,IF(G67&gt;tab!$S$2,700,VLOOKUP(G67,tab!$S$2:$T$5502,2,0))))</f>
        <v>0</v>
      </c>
      <c r="K67" s="132">
        <f>IF(H67=0,0,IF(H67&gt;tab!$P$502,0,IF(H67&lt;tab!$P$2,700,VLOOKUP(H67,tab!$P$2:$Q$502,2,0))))</f>
        <v>0</v>
      </c>
      <c r="L67" s="201">
        <f t="shared" si="5"/>
        <v>0</v>
      </c>
    </row>
    <row r="68" spans="2:12" ht="15" customHeight="1" x14ac:dyDescent="0.35">
      <c r="B68" s="202">
        <f t="shared" si="3"/>
        <v>62</v>
      </c>
      <c r="C68" s="5"/>
      <c r="D68" s="5"/>
      <c r="E68" s="102" t="str">
        <f t="shared" si="4"/>
        <v/>
      </c>
      <c r="F68" s="72"/>
      <c r="G68" s="74"/>
      <c r="H68" s="135"/>
      <c r="I68" s="101">
        <f>IF(F68=0,0,IF(F68&gt;tab!$A$702,0,IF(F68&lt;tab!$A$2,700,VLOOKUP(F68,tab!$A$2:$B$702,2,0))))</f>
        <v>0</v>
      </c>
      <c r="J68" s="141">
        <f>IF(G68=0,0,IF(G68&lt;tab!S$5502,0,IF(G68&gt;tab!$S$2,700,VLOOKUP(G68,tab!$S$2:$T$5502,2,0))))</f>
        <v>0</v>
      </c>
      <c r="K68" s="132">
        <f>IF(H68=0,0,IF(H68&gt;tab!$P$502,0,IF(H68&lt;tab!$P$2,700,VLOOKUP(H68,tab!$P$2:$Q$502,2,0))))</f>
        <v>0</v>
      </c>
      <c r="L68" s="201">
        <f t="shared" si="5"/>
        <v>0</v>
      </c>
    </row>
    <row r="69" spans="2:12" ht="15" customHeight="1" x14ac:dyDescent="0.35">
      <c r="B69" s="202">
        <f t="shared" si="3"/>
        <v>63</v>
      </c>
      <c r="C69" s="5"/>
      <c r="D69" s="5"/>
      <c r="E69" s="102" t="str">
        <f t="shared" si="4"/>
        <v/>
      </c>
      <c r="F69" s="72"/>
      <c r="G69" s="74"/>
      <c r="H69" s="135"/>
      <c r="I69" s="101">
        <f>IF(F69=0,0,IF(F69&gt;tab!$A$702,0,IF(F69&lt;tab!$A$2,700,VLOOKUP(F69,tab!$A$2:$B$702,2,0))))</f>
        <v>0</v>
      </c>
      <c r="J69" s="141">
        <f>IF(G69=0,0,IF(G69&lt;tab!S$5502,0,IF(G69&gt;tab!$S$2,700,VLOOKUP(G69,tab!$S$2:$T$5502,2,0))))</f>
        <v>0</v>
      </c>
      <c r="K69" s="132">
        <f>IF(H69=0,0,IF(H69&gt;tab!$P$502,0,IF(H69&lt;tab!$P$2,700,VLOOKUP(H69,tab!$P$2:$Q$502,2,0))))</f>
        <v>0</v>
      </c>
      <c r="L69" s="201">
        <f t="shared" si="5"/>
        <v>0</v>
      </c>
    </row>
    <row r="70" spans="2:12" ht="15" customHeight="1" x14ac:dyDescent="0.35">
      <c r="B70" s="202">
        <f t="shared" si="3"/>
        <v>64</v>
      </c>
      <c r="C70" s="5"/>
      <c r="D70" s="5"/>
      <c r="E70" s="102" t="str">
        <f t="shared" si="4"/>
        <v/>
      </c>
      <c r="F70" s="72"/>
      <c r="G70" s="74"/>
      <c r="H70" s="135"/>
      <c r="I70" s="101">
        <f>IF(F70=0,0,IF(F70&gt;tab!$A$702,0,IF(F70&lt;tab!$A$2,700,VLOOKUP(F70,tab!$A$2:$B$702,2,0))))</f>
        <v>0</v>
      </c>
      <c r="J70" s="141">
        <f>IF(G70=0,0,IF(G70&lt;tab!S$5502,0,IF(G70&gt;tab!$S$2,700,VLOOKUP(G70,tab!$S$2:$T$5502,2,0))))</f>
        <v>0</v>
      </c>
      <c r="K70" s="132">
        <f>IF(H70=0,0,IF(H70&gt;tab!$P$502,0,IF(H70&lt;tab!$P$2,700,VLOOKUP(H70,tab!$P$2:$Q$502,2,0))))</f>
        <v>0</v>
      </c>
      <c r="L70" s="201">
        <f t="shared" si="5"/>
        <v>0</v>
      </c>
    </row>
    <row r="71" spans="2:12" ht="15" customHeight="1" x14ac:dyDescent="0.35">
      <c r="B71" s="202">
        <f t="shared" ref="B71:B102" si="6">ROW(B65)</f>
        <v>65</v>
      </c>
      <c r="C71" s="5"/>
      <c r="D71" s="5"/>
      <c r="E71" s="102" t="str">
        <f t="shared" ref="E71:E106" si="7">IF(C71="","",IF($L$2="copii 2",2008,IF($L$2="copii 3",2009,"")))</f>
        <v/>
      </c>
      <c r="F71" s="72"/>
      <c r="G71" s="74"/>
      <c r="H71" s="135"/>
      <c r="I71" s="101">
        <f>IF(F71=0,0,IF(F71&gt;tab!$A$702,0,IF(F71&lt;tab!$A$2,700,VLOOKUP(F71,tab!$A$2:$B$702,2,0))))</f>
        <v>0</v>
      </c>
      <c r="J71" s="141">
        <f>IF(G71=0,0,IF(G71&lt;tab!S$5502,0,IF(G71&gt;tab!$S$2,700,VLOOKUP(G71,tab!$S$2:$T$5502,2,0))))</f>
        <v>0</v>
      </c>
      <c r="K71" s="132">
        <f>IF(H71=0,0,IF(H71&gt;tab!$P$502,0,IF(H71&lt;tab!$P$2,700,VLOOKUP(H71,tab!$P$2:$Q$502,2,0))))</f>
        <v>0</v>
      </c>
      <c r="L71" s="201">
        <f t="shared" ref="L71:L102" si="8">SUM(I71:K71)</f>
        <v>0</v>
      </c>
    </row>
    <row r="72" spans="2:12" ht="15" customHeight="1" x14ac:dyDescent="0.35">
      <c r="B72" s="202">
        <f t="shared" si="6"/>
        <v>66</v>
      </c>
      <c r="C72" s="5"/>
      <c r="D72" s="5"/>
      <c r="E72" s="102" t="str">
        <f t="shared" si="7"/>
        <v/>
      </c>
      <c r="F72" s="72"/>
      <c r="G72" s="74"/>
      <c r="H72" s="135"/>
      <c r="I72" s="101">
        <f>IF(F72=0,0,IF(F72&gt;tab!$A$702,0,IF(F72&lt;tab!$A$2,700,VLOOKUP(F72,tab!$A$2:$B$702,2,0))))</f>
        <v>0</v>
      </c>
      <c r="J72" s="141">
        <f>IF(G72=0,0,IF(G72&lt;tab!S$5502,0,IF(G72&gt;tab!$S$2,700,VLOOKUP(G72,tab!$S$2:$T$5502,2,0))))</f>
        <v>0</v>
      </c>
      <c r="K72" s="132">
        <f>IF(H72=0,0,IF(H72&gt;tab!$P$502,0,IF(H72&lt;tab!$P$2,700,VLOOKUP(H72,tab!$P$2:$Q$502,2,0))))</f>
        <v>0</v>
      </c>
      <c r="L72" s="201">
        <f t="shared" si="8"/>
        <v>0</v>
      </c>
    </row>
    <row r="73" spans="2:12" ht="15" customHeight="1" x14ac:dyDescent="0.35">
      <c r="B73" s="202">
        <f t="shared" si="6"/>
        <v>67</v>
      </c>
      <c r="C73" s="5"/>
      <c r="D73" s="5"/>
      <c r="E73" s="102" t="str">
        <f t="shared" si="7"/>
        <v/>
      </c>
      <c r="F73" s="72"/>
      <c r="G73" s="74"/>
      <c r="H73" s="135"/>
      <c r="I73" s="101">
        <f>IF(F73=0,0,IF(F73&gt;tab!$A$702,0,IF(F73&lt;tab!$A$2,700,VLOOKUP(F73,tab!$A$2:$B$702,2,0))))</f>
        <v>0</v>
      </c>
      <c r="J73" s="141">
        <f>IF(G73=0,0,IF(G73&lt;tab!S$5502,0,IF(G73&gt;tab!$S$2,700,VLOOKUP(G73,tab!$S$2:$T$5502,2,0))))</f>
        <v>0</v>
      </c>
      <c r="K73" s="132">
        <f>IF(H73=0,0,IF(H73&gt;tab!$P$502,0,IF(H73&lt;tab!$P$2,700,VLOOKUP(H73,tab!$P$2:$Q$502,2,0))))</f>
        <v>0</v>
      </c>
      <c r="L73" s="201">
        <f t="shared" si="8"/>
        <v>0</v>
      </c>
    </row>
    <row r="74" spans="2:12" ht="15" customHeight="1" x14ac:dyDescent="0.35">
      <c r="B74" s="202">
        <f t="shared" si="6"/>
        <v>68</v>
      </c>
      <c r="C74" s="5"/>
      <c r="D74" s="5"/>
      <c r="E74" s="102" t="str">
        <f t="shared" si="7"/>
        <v/>
      </c>
      <c r="F74" s="72"/>
      <c r="G74" s="74"/>
      <c r="H74" s="135"/>
      <c r="I74" s="101">
        <f>IF(F74=0,0,IF(F74&gt;tab!$A$702,0,IF(F74&lt;tab!$A$2,700,VLOOKUP(F74,tab!$A$2:$B$702,2,0))))</f>
        <v>0</v>
      </c>
      <c r="J74" s="141">
        <f>IF(G74=0,0,IF(G74&lt;tab!S$5502,0,IF(G74&gt;tab!$S$2,700,VLOOKUP(G74,tab!$S$2:$T$5502,2,0))))</f>
        <v>0</v>
      </c>
      <c r="K74" s="132">
        <f>IF(H74=0,0,IF(H74&gt;tab!$P$502,0,IF(H74&lt;tab!$P$2,700,VLOOKUP(H74,tab!$P$2:$Q$502,2,0))))</f>
        <v>0</v>
      </c>
      <c r="L74" s="201">
        <f t="shared" si="8"/>
        <v>0</v>
      </c>
    </row>
    <row r="75" spans="2:12" ht="15" customHeight="1" x14ac:dyDescent="0.35">
      <c r="B75" s="202">
        <f t="shared" si="6"/>
        <v>69</v>
      </c>
      <c r="C75" s="5"/>
      <c r="D75" s="5"/>
      <c r="E75" s="102" t="str">
        <f t="shared" si="7"/>
        <v/>
      </c>
      <c r="F75" s="72"/>
      <c r="G75" s="74"/>
      <c r="H75" s="135"/>
      <c r="I75" s="101">
        <f>IF(F75=0,0,IF(F75&gt;tab!$A$702,0,IF(F75&lt;tab!$A$2,700,VLOOKUP(F75,tab!$A$2:$B$702,2,0))))</f>
        <v>0</v>
      </c>
      <c r="J75" s="141">
        <f>IF(G75=0,0,IF(G75&lt;tab!S$5502,0,IF(G75&gt;tab!$S$2,700,VLOOKUP(G75,tab!$S$2:$T$5502,2,0))))</f>
        <v>0</v>
      </c>
      <c r="K75" s="132">
        <f>IF(H75=0,0,IF(H75&gt;tab!$P$502,0,IF(H75&lt;tab!$P$2,700,VLOOKUP(H75,tab!$P$2:$Q$502,2,0))))</f>
        <v>0</v>
      </c>
      <c r="L75" s="201">
        <f t="shared" si="8"/>
        <v>0</v>
      </c>
    </row>
    <row r="76" spans="2:12" ht="15" customHeight="1" x14ac:dyDescent="0.35">
      <c r="B76" s="202">
        <f t="shared" si="6"/>
        <v>70</v>
      </c>
      <c r="C76" s="5"/>
      <c r="D76" s="5"/>
      <c r="E76" s="102" t="str">
        <f t="shared" si="7"/>
        <v/>
      </c>
      <c r="F76" s="72"/>
      <c r="G76" s="74"/>
      <c r="H76" s="135"/>
      <c r="I76" s="101">
        <f>IF(F76=0,0,IF(F76&gt;tab!$A$702,0,IF(F76&lt;tab!$A$2,700,VLOOKUP(F76,tab!$A$2:$B$702,2,0))))</f>
        <v>0</v>
      </c>
      <c r="J76" s="141">
        <f>IF(G76=0,0,IF(G76&lt;tab!S$5502,0,IF(G76&gt;tab!$S$2,700,VLOOKUP(G76,tab!$S$2:$T$5502,2,0))))</f>
        <v>0</v>
      </c>
      <c r="K76" s="132">
        <f>IF(H76=0,0,IF(H76&gt;tab!$P$502,0,IF(H76&lt;tab!$P$2,700,VLOOKUP(H76,tab!$P$2:$Q$502,2,0))))</f>
        <v>0</v>
      </c>
      <c r="L76" s="201">
        <f t="shared" si="8"/>
        <v>0</v>
      </c>
    </row>
    <row r="77" spans="2:12" ht="15" customHeight="1" x14ac:dyDescent="0.35">
      <c r="B77" s="202">
        <f t="shared" si="6"/>
        <v>71</v>
      </c>
      <c r="C77" s="5"/>
      <c r="D77" s="5"/>
      <c r="E77" s="102" t="str">
        <f t="shared" si="7"/>
        <v/>
      </c>
      <c r="F77" s="72"/>
      <c r="G77" s="74"/>
      <c r="H77" s="135"/>
      <c r="I77" s="101">
        <f>IF(F77=0,0,IF(F77&gt;tab!$A$702,0,IF(F77&lt;tab!$A$2,700,VLOOKUP(F77,tab!$A$2:$B$702,2,0))))</f>
        <v>0</v>
      </c>
      <c r="J77" s="141">
        <f>IF(G77=0,0,IF(G77&lt;tab!S$5502,0,IF(G77&gt;tab!$S$2,700,VLOOKUP(G77,tab!$S$2:$T$5502,2,0))))</f>
        <v>0</v>
      </c>
      <c r="K77" s="132">
        <f>IF(H77=0,0,IF(H77&gt;tab!$P$502,0,IF(H77&lt;tab!$P$2,700,VLOOKUP(H77,tab!$P$2:$Q$502,2,0))))</f>
        <v>0</v>
      </c>
      <c r="L77" s="201">
        <f t="shared" si="8"/>
        <v>0</v>
      </c>
    </row>
    <row r="78" spans="2:12" ht="15" customHeight="1" x14ac:dyDescent="0.35">
      <c r="B78" s="202">
        <f t="shared" si="6"/>
        <v>72</v>
      </c>
      <c r="C78" s="5"/>
      <c r="D78" s="5"/>
      <c r="E78" s="102" t="str">
        <f t="shared" si="7"/>
        <v/>
      </c>
      <c r="F78" s="72"/>
      <c r="G78" s="74"/>
      <c r="H78" s="135"/>
      <c r="I78" s="101">
        <f>IF(F78=0,0,IF(F78&gt;tab!$A$702,0,IF(F78&lt;tab!$A$2,700,VLOOKUP(F78,tab!$A$2:$B$702,2,0))))</f>
        <v>0</v>
      </c>
      <c r="J78" s="141">
        <f>IF(G78=0,0,IF(G78&lt;tab!S$5502,0,IF(G78&gt;tab!$S$2,700,VLOOKUP(G78,tab!$S$2:$T$5502,2,0))))</f>
        <v>0</v>
      </c>
      <c r="K78" s="132">
        <f>IF(H78=0,0,IF(H78&gt;tab!$P$502,0,IF(H78&lt;tab!$P$2,700,VLOOKUP(H78,tab!$P$2:$Q$502,2,0))))</f>
        <v>0</v>
      </c>
      <c r="L78" s="201">
        <f t="shared" si="8"/>
        <v>0</v>
      </c>
    </row>
    <row r="79" spans="2:12" ht="15" customHeight="1" x14ac:dyDescent="0.35">
      <c r="B79" s="202">
        <f t="shared" si="6"/>
        <v>73</v>
      </c>
      <c r="C79" s="5"/>
      <c r="D79" s="5"/>
      <c r="E79" s="102" t="str">
        <f t="shared" si="7"/>
        <v/>
      </c>
      <c r="F79" s="72"/>
      <c r="G79" s="74"/>
      <c r="H79" s="135"/>
      <c r="I79" s="101">
        <f>IF(F79=0,0,IF(F79&gt;tab!$A$702,0,IF(F79&lt;tab!$A$2,700,VLOOKUP(F79,tab!$A$2:$B$702,2,0))))</f>
        <v>0</v>
      </c>
      <c r="J79" s="141">
        <f>IF(G79=0,0,IF(G79&lt;tab!S$5502,0,IF(G79&gt;tab!$S$2,700,VLOOKUP(G79,tab!$S$2:$T$5502,2,0))))</f>
        <v>0</v>
      </c>
      <c r="K79" s="132">
        <f>IF(H79=0,0,IF(H79&gt;tab!$P$502,0,IF(H79&lt;tab!$P$2,700,VLOOKUP(H79,tab!$P$2:$Q$502,2,0))))</f>
        <v>0</v>
      </c>
      <c r="L79" s="201">
        <f t="shared" si="8"/>
        <v>0</v>
      </c>
    </row>
    <row r="80" spans="2:12" ht="15" customHeight="1" x14ac:dyDescent="0.35">
      <c r="B80" s="202">
        <f t="shared" si="6"/>
        <v>74</v>
      </c>
      <c r="C80" s="5"/>
      <c r="D80" s="5"/>
      <c r="E80" s="102" t="str">
        <f t="shared" si="7"/>
        <v/>
      </c>
      <c r="F80" s="72"/>
      <c r="G80" s="74"/>
      <c r="H80" s="135"/>
      <c r="I80" s="101">
        <f>IF(F80=0,0,IF(F80&gt;tab!$A$702,0,IF(F80&lt;tab!$A$2,700,VLOOKUP(F80,tab!$A$2:$B$702,2,0))))</f>
        <v>0</v>
      </c>
      <c r="J80" s="141">
        <f>IF(G80=0,0,IF(G80&lt;tab!S$5502,0,IF(G80&gt;tab!$S$2,700,VLOOKUP(G80,tab!$S$2:$T$5502,2,0))))</f>
        <v>0</v>
      </c>
      <c r="K80" s="132">
        <f>IF(H80=0,0,IF(H80&gt;tab!$P$502,0,IF(H80&lt;tab!$P$2,700,VLOOKUP(H80,tab!$P$2:$Q$502,2,0))))</f>
        <v>0</v>
      </c>
      <c r="L80" s="201">
        <f t="shared" si="8"/>
        <v>0</v>
      </c>
    </row>
    <row r="81" spans="2:12" ht="15" customHeight="1" x14ac:dyDescent="0.35">
      <c r="B81" s="202">
        <f t="shared" si="6"/>
        <v>75</v>
      </c>
      <c r="C81" s="5"/>
      <c r="D81" s="5"/>
      <c r="E81" s="102" t="str">
        <f t="shared" si="7"/>
        <v/>
      </c>
      <c r="F81" s="72"/>
      <c r="G81" s="74"/>
      <c r="H81" s="135"/>
      <c r="I81" s="101">
        <f>IF(F81=0,0,IF(F81&gt;tab!$A$702,0,IF(F81&lt;tab!$A$2,700,VLOOKUP(F81,tab!$A$2:$B$702,2,0))))</f>
        <v>0</v>
      </c>
      <c r="J81" s="141">
        <f>IF(G81=0,0,IF(G81&lt;tab!S$5502,0,IF(G81&gt;tab!$S$2,700,VLOOKUP(G81,tab!$S$2:$T$5502,2,0))))</f>
        <v>0</v>
      </c>
      <c r="K81" s="132">
        <f>IF(H81=0,0,IF(H81&gt;tab!$P$502,0,IF(H81&lt;tab!$P$2,700,VLOOKUP(H81,tab!$P$2:$Q$502,2,0))))</f>
        <v>0</v>
      </c>
      <c r="L81" s="201">
        <f t="shared" si="8"/>
        <v>0</v>
      </c>
    </row>
    <row r="82" spans="2:12" ht="15" customHeight="1" x14ac:dyDescent="0.35">
      <c r="B82" s="202">
        <f t="shared" si="6"/>
        <v>76</v>
      </c>
      <c r="C82" s="5"/>
      <c r="D82" s="5"/>
      <c r="E82" s="102" t="str">
        <f t="shared" si="7"/>
        <v/>
      </c>
      <c r="F82" s="72"/>
      <c r="G82" s="74"/>
      <c r="H82" s="135"/>
      <c r="I82" s="101">
        <f>IF(F82=0,0,IF(F82&gt;tab!$A$702,0,IF(F82&lt;tab!$A$2,700,VLOOKUP(F82,tab!$A$2:$B$702,2,0))))</f>
        <v>0</v>
      </c>
      <c r="J82" s="141">
        <f>IF(G82=0,0,IF(G82&lt;tab!S$5502,0,IF(G82&gt;tab!$S$2,700,VLOOKUP(G82,tab!$S$2:$T$5502,2,0))))</f>
        <v>0</v>
      </c>
      <c r="K82" s="132">
        <f>IF(H82=0,0,IF(H82&gt;tab!$P$502,0,IF(H82&lt;tab!$P$2,700,VLOOKUP(H82,tab!$P$2:$Q$502,2,0))))</f>
        <v>0</v>
      </c>
      <c r="L82" s="201">
        <f t="shared" si="8"/>
        <v>0</v>
      </c>
    </row>
    <row r="83" spans="2:12" ht="15" customHeight="1" x14ac:dyDescent="0.35">
      <c r="B83" s="202">
        <f t="shared" si="6"/>
        <v>77</v>
      </c>
      <c r="C83" s="5"/>
      <c r="D83" s="5"/>
      <c r="E83" s="102" t="str">
        <f t="shared" si="7"/>
        <v/>
      </c>
      <c r="F83" s="72"/>
      <c r="G83" s="74"/>
      <c r="H83" s="135"/>
      <c r="I83" s="101">
        <f>IF(F83=0,0,IF(F83&gt;tab!$A$702,0,IF(F83&lt;tab!$A$2,700,VLOOKUP(F83,tab!$A$2:$B$702,2,0))))</f>
        <v>0</v>
      </c>
      <c r="J83" s="141">
        <f>IF(G83=0,0,IF(G83&lt;tab!S$5502,0,IF(G83&gt;tab!$S$2,700,VLOOKUP(G83,tab!$S$2:$T$5502,2,0))))</f>
        <v>0</v>
      </c>
      <c r="K83" s="132">
        <f>IF(H83=0,0,IF(H83&gt;tab!$P$502,0,IF(H83&lt;tab!$P$2,700,VLOOKUP(H83,tab!$P$2:$Q$502,2,0))))</f>
        <v>0</v>
      </c>
      <c r="L83" s="201">
        <f t="shared" si="8"/>
        <v>0</v>
      </c>
    </row>
    <row r="84" spans="2:12" ht="15" customHeight="1" x14ac:dyDescent="0.35">
      <c r="B84" s="202">
        <f t="shared" si="6"/>
        <v>78</v>
      </c>
      <c r="C84" s="5"/>
      <c r="D84" s="5"/>
      <c r="E84" s="102" t="str">
        <f t="shared" si="7"/>
        <v/>
      </c>
      <c r="F84" s="72"/>
      <c r="G84" s="74"/>
      <c r="H84" s="135"/>
      <c r="I84" s="101">
        <f>IF(F84=0,0,IF(F84&gt;tab!$A$702,0,IF(F84&lt;tab!$A$2,700,VLOOKUP(F84,tab!$A$2:$B$702,2,0))))</f>
        <v>0</v>
      </c>
      <c r="J84" s="141">
        <f>IF(G84=0,0,IF(G84&lt;tab!S$5502,0,IF(G84&gt;tab!$S$2,700,VLOOKUP(G84,tab!$S$2:$T$5502,2,0))))</f>
        <v>0</v>
      </c>
      <c r="K84" s="132">
        <f>IF(H84=0,0,IF(H84&gt;tab!$P$502,0,IF(H84&lt;tab!$P$2,700,VLOOKUP(H84,tab!$P$2:$Q$502,2,0))))</f>
        <v>0</v>
      </c>
      <c r="L84" s="201">
        <f t="shared" si="8"/>
        <v>0</v>
      </c>
    </row>
    <row r="85" spans="2:12" ht="15" customHeight="1" x14ac:dyDescent="0.35">
      <c r="B85" s="202">
        <f t="shared" si="6"/>
        <v>79</v>
      </c>
      <c r="C85" s="5"/>
      <c r="D85" s="5"/>
      <c r="E85" s="102" t="str">
        <f t="shared" si="7"/>
        <v/>
      </c>
      <c r="F85" s="72"/>
      <c r="G85" s="74"/>
      <c r="H85" s="135"/>
      <c r="I85" s="101">
        <f>IF(F85=0,0,IF(F85&gt;tab!$A$702,0,IF(F85&lt;tab!$A$2,700,VLOOKUP(F85,tab!$A$2:$B$702,2,0))))</f>
        <v>0</v>
      </c>
      <c r="J85" s="141">
        <f>IF(G85=0,0,IF(G85&lt;tab!S$5502,0,IF(G85&gt;tab!$S$2,700,VLOOKUP(G85,tab!$S$2:$T$5502,2,0))))</f>
        <v>0</v>
      </c>
      <c r="K85" s="132">
        <f>IF(H85=0,0,IF(H85&gt;tab!$P$502,0,IF(H85&lt;tab!$P$2,700,VLOOKUP(H85,tab!$P$2:$Q$502,2,0))))</f>
        <v>0</v>
      </c>
      <c r="L85" s="201">
        <f t="shared" si="8"/>
        <v>0</v>
      </c>
    </row>
    <row r="86" spans="2:12" ht="15" customHeight="1" x14ac:dyDescent="0.35">
      <c r="B86" s="202">
        <f t="shared" si="6"/>
        <v>80</v>
      </c>
      <c r="C86" s="5"/>
      <c r="D86" s="5"/>
      <c r="E86" s="102" t="str">
        <f t="shared" si="7"/>
        <v/>
      </c>
      <c r="F86" s="72"/>
      <c r="G86" s="74"/>
      <c r="H86" s="135"/>
      <c r="I86" s="101">
        <f>IF(F86=0,0,IF(F86&gt;tab!$A$702,0,IF(F86&lt;tab!$A$2,700,VLOOKUP(F86,tab!$A$2:$B$702,2,0))))</f>
        <v>0</v>
      </c>
      <c r="J86" s="141">
        <f>IF(G86=0,0,IF(G86&lt;tab!S$5502,0,IF(G86&gt;tab!$S$2,700,VLOOKUP(G86,tab!$S$2:$T$5502,2,0))))</f>
        <v>0</v>
      </c>
      <c r="K86" s="132">
        <f>IF(H86=0,0,IF(H86&gt;tab!$P$502,0,IF(H86&lt;tab!$P$2,700,VLOOKUP(H86,tab!$P$2:$Q$502,2,0))))</f>
        <v>0</v>
      </c>
      <c r="L86" s="201">
        <f t="shared" si="8"/>
        <v>0</v>
      </c>
    </row>
    <row r="87" spans="2:12" ht="15" customHeight="1" x14ac:dyDescent="0.35">
      <c r="B87" s="202">
        <f t="shared" si="6"/>
        <v>81</v>
      </c>
      <c r="C87" s="5"/>
      <c r="D87" s="5"/>
      <c r="E87" s="102" t="str">
        <f t="shared" si="7"/>
        <v/>
      </c>
      <c r="F87" s="72"/>
      <c r="G87" s="74"/>
      <c r="H87" s="135"/>
      <c r="I87" s="101">
        <f>IF(F87=0,0,IF(F87&gt;tab!$A$702,0,IF(F87&lt;tab!$A$2,700,VLOOKUP(F87,tab!$A$2:$B$702,2,0))))</f>
        <v>0</v>
      </c>
      <c r="J87" s="141">
        <f>IF(G87=0,0,IF(G87&lt;tab!S$5502,0,IF(G87&gt;tab!$S$2,700,VLOOKUP(G87,tab!$S$2:$T$5502,2,0))))</f>
        <v>0</v>
      </c>
      <c r="K87" s="132">
        <f>IF(H87=0,0,IF(H87&gt;tab!$P$502,0,IF(H87&lt;tab!$P$2,700,VLOOKUP(H87,tab!$P$2:$Q$502,2,0))))</f>
        <v>0</v>
      </c>
      <c r="L87" s="201">
        <f t="shared" si="8"/>
        <v>0</v>
      </c>
    </row>
    <row r="88" spans="2:12" ht="15" customHeight="1" x14ac:dyDescent="0.35">
      <c r="B88" s="202">
        <f t="shared" si="6"/>
        <v>82</v>
      </c>
      <c r="C88" s="5"/>
      <c r="D88" s="5"/>
      <c r="E88" s="102" t="str">
        <f t="shared" si="7"/>
        <v/>
      </c>
      <c r="F88" s="72"/>
      <c r="G88" s="74"/>
      <c r="H88" s="135"/>
      <c r="I88" s="101">
        <f>IF(F88=0,0,IF(F88&gt;tab!$A$702,0,IF(F88&lt;tab!$A$2,700,VLOOKUP(F88,tab!$A$2:$B$702,2,0))))</f>
        <v>0</v>
      </c>
      <c r="J88" s="141">
        <f>IF(G88=0,0,IF(G88&lt;tab!S$5502,0,IF(G88&gt;tab!$S$2,700,VLOOKUP(G88,tab!$S$2:$T$5502,2,0))))</f>
        <v>0</v>
      </c>
      <c r="K88" s="132">
        <f>IF(H88=0,0,IF(H88&gt;tab!$P$502,0,IF(H88&lt;tab!$P$2,700,VLOOKUP(H88,tab!$P$2:$Q$502,2,0))))</f>
        <v>0</v>
      </c>
      <c r="L88" s="201">
        <f t="shared" si="8"/>
        <v>0</v>
      </c>
    </row>
    <row r="89" spans="2:12" ht="15" customHeight="1" x14ac:dyDescent="0.35">
      <c r="B89" s="202">
        <f t="shared" si="6"/>
        <v>83</v>
      </c>
      <c r="C89" s="5"/>
      <c r="D89" s="5"/>
      <c r="E89" s="102" t="str">
        <f t="shared" si="7"/>
        <v/>
      </c>
      <c r="F89" s="72"/>
      <c r="G89" s="74"/>
      <c r="H89" s="135"/>
      <c r="I89" s="101">
        <f>IF(F89=0,0,IF(F89&gt;tab!$A$702,0,IF(F89&lt;tab!$A$2,700,VLOOKUP(F89,tab!$A$2:$B$702,2,0))))</f>
        <v>0</v>
      </c>
      <c r="J89" s="141">
        <f>IF(G89=0,0,IF(G89&lt;tab!S$5502,0,IF(G89&gt;tab!$S$2,700,VLOOKUP(G89,tab!$S$2:$T$5502,2,0))))</f>
        <v>0</v>
      </c>
      <c r="K89" s="132">
        <f>IF(H89=0,0,IF(H89&gt;tab!$P$502,0,IF(H89&lt;tab!$P$2,700,VLOOKUP(H89,tab!$P$2:$Q$502,2,0))))</f>
        <v>0</v>
      </c>
      <c r="L89" s="201">
        <f t="shared" si="8"/>
        <v>0</v>
      </c>
    </row>
    <row r="90" spans="2:12" ht="15" customHeight="1" x14ac:dyDescent="0.35">
      <c r="B90" s="202">
        <f t="shared" si="6"/>
        <v>84</v>
      </c>
      <c r="C90" s="5"/>
      <c r="D90" s="5"/>
      <c r="E90" s="102" t="str">
        <f t="shared" si="7"/>
        <v/>
      </c>
      <c r="F90" s="72"/>
      <c r="G90" s="74"/>
      <c r="H90" s="135"/>
      <c r="I90" s="101">
        <f>IF(F90=0,0,IF(F90&gt;tab!$A$702,0,IF(F90&lt;tab!$A$2,700,VLOOKUP(F90,tab!$A$2:$B$702,2,0))))</f>
        <v>0</v>
      </c>
      <c r="J90" s="141">
        <f>IF(G90=0,0,IF(G90&lt;tab!S$5502,0,IF(G90&gt;tab!$S$2,700,VLOOKUP(G90,tab!$S$2:$T$5502,2,0))))</f>
        <v>0</v>
      </c>
      <c r="K90" s="132">
        <f>IF(H90=0,0,IF(H90&gt;tab!$P$502,0,IF(H90&lt;tab!$P$2,700,VLOOKUP(H90,tab!$P$2:$Q$502,2,0))))</f>
        <v>0</v>
      </c>
      <c r="L90" s="201">
        <f t="shared" si="8"/>
        <v>0</v>
      </c>
    </row>
    <row r="91" spans="2:12" ht="15" customHeight="1" x14ac:dyDescent="0.35">
      <c r="B91" s="202">
        <f t="shared" si="6"/>
        <v>85</v>
      </c>
      <c r="C91" s="5"/>
      <c r="D91" s="5"/>
      <c r="E91" s="102" t="str">
        <f t="shared" si="7"/>
        <v/>
      </c>
      <c r="F91" s="72"/>
      <c r="G91" s="74"/>
      <c r="H91" s="135"/>
      <c r="I91" s="101">
        <f>IF(F91=0,0,IF(F91&gt;tab!$A$702,0,IF(F91&lt;tab!$A$2,700,VLOOKUP(F91,tab!$A$2:$B$702,2,0))))</f>
        <v>0</v>
      </c>
      <c r="J91" s="141">
        <f>IF(G91=0,0,IF(G91&lt;tab!S$5502,0,IF(G91&gt;tab!$S$2,700,VLOOKUP(G91,tab!$S$2:$T$5502,2,0))))</f>
        <v>0</v>
      </c>
      <c r="K91" s="132">
        <f>IF(H91=0,0,IF(H91&gt;tab!$P$502,0,IF(H91&lt;tab!$P$2,700,VLOOKUP(H91,tab!$P$2:$Q$502,2,0))))</f>
        <v>0</v>
      </c>
      <c r="L91" s="201">
        <f t="shared" si="8"/>
        <v>0</v>
      </c>
    </row>
    <row r="92" spans="2:12" ht="15" customHeight="1" x14ac:dyDescent="0.35">
      <c r="B92" s="202">
        <f t="shared" si="6"/>
        <v>86</v>
      </c>
      <c r="C92" s="5"/>
      <c r="D92" s="5"/>
      <c r="E92" s="102" t="str">
        <f t="shared" si="7"/>
        <v/>
      </c>
      <c r="F92" s="72"/>
      <c r="G92" s="74"/>
      <c r="H92" s="135"/>
      <c r="I92" s="101">
        <f>IF(F92=0,0,IF(F92&gt;tab!$A$702,0,IF(F92&lt;tab!$A$2,700,VLOOKUP(F92,tab!$A$2:$B$702,2,0))))</f>
        <v>0</v>
      </c>
      <c r="J92" s="141">
        <f>IF(G92=0,0,IF(G92&lt;tab!S$5502,0,IF(G92&gt;tab!$S$2,700,VLOOKUP(G92,tab!$S$2:$T$5502,2,0))))</f>
        <v>0</v>
      </c>
      <c r="K92" s="132">
        <f>IF(H92=0,0,IF(H92&gt;tab!$P$502,0,IF(H92&lt;tab!$P$2,700,VLOOKUP(H92,tab!$P$2:$Q$502,2,0))))</f>
        <v>0</v>
      </c>
      <c r="L92" s="201">
        <f t="shared" si="8"/>
        <v>0</v>
      </c>
    </row>
    <row r="93" spans="2:12" ht="15" customHeight="1" x14ac:dyDescent="0.35">
      <c r="B93" s="202">
        <f t="shared" si="6"/>
        <v>87</v>
      </c>
      <c r="C93" s="5"/>
      <c r="D93" s="5"/>
      <c r="E93" s="102" t="str">
        <f t="shared" si="7"/>
        <v/>
      </c>
      <c r="F93" s="72"/>
      <c r="G93" s="74"/>
      <c r="H93" s="135"/>
      <c r="I93" s="101">
        <f>IF(F93=0,0,IF(F93&gt;tab!$A$702,0,IF(F93&lt;tab!$A$2,700,VLOOKUP(F93,tab!$A$2:$B$702,2,0))))</f>
        <v>0</v>
      </c>
      <c r="J93" s="141">
        <f>IF(G93=0,0,IF(G93&lt;tab!S$5502,0,IF(G93&gt;tab!$S$2,700,VLOOKUP(G93,tab!$S$2:$T$5502,2,0))))</f>
        <v>0</v>
      </c>
      <c r="K93" s="132">
        <f>IF(H93=0,0,IF(H93&gt;tab!$P$502,0,IF(H93&lt;tab!$P$2,700,VLOOKUP(H93,tab!$P$2:$Q$502,2,0))))</f>
        <v>0</v>
      </c>
      <c r="L93" s="201">
        <f t="shared" si="8"/>
        <v>0</v>
      </c>
    </row>
    <row r="94" spans="2:12" ht="15" customHeight="1" x14ac:dyDescent="0.35">
      <c r="B94" s="202">
        <f t="shared" si="6"/>
        <v>88</v>
      </c>
      <c r="C94" s="5"/>
      <c r="D94" s="5"/>
      <c r="E94" s="102" t="str">
        <f t="shared" si="7"/>
        <v/>
      </c>
      <c r="F94" s="72"/>
      <c r="G94" s="74"/>
      <c r="H94" s="135"/>
      <c r="I94" s="101">
        <f>IF(F94=0,0,IF(F94&gt;tab!$A$702,0,IF(F94&lt;tab!$A$2,700,VLOOKUP(F94,tab!$A$2:$B$702,2,0))))</f>
        <v>0</v>
      </c>
      <c r="J94" s="141">
        <f>IF(G94=0,0,IF(G94&lt;tab!S$5502,0,IF(G94&gt;tab!$S$2,700,VLOOKUP(G94,tab!$S$2:$T$5502,2,0))))</f>
        <v>0</v>
      </c>
      <c r="K94" s="132">
        <f>IF(H94=0,0,IF(H94&gt;tab!$P$502,0,IF(H94&lt;tab!$P$2,700,VLOOKUP(H94,tab!$P$2:$Q$502,2,0))))</f>
        <v>0</v>
      </c>
      <c r="L94" s="201">
        <f t="shared" si="8"/>
        <v>0</v>
      </c>
    </row>
    <row r="95" spans="2:12" ht="15" customHeight="1" x14ac:dyDescent="0.35">
      <c r="B95" s="202">
        <f t="shared" si="6"/>
        <v>89</v>
      </c>
      <c r="C95" s="5"/>
      <c r="D95" s="5"/>
      <c r="E95" s="102" t="str">
        <f t="shared" si="7"/>
        <v/>
      </c>
      <c r="F95" s="72"/>
      <c r="G95" s="74"/>
      <c r="H95" s="135"/>
      <c r="I95" s="101">
        <f>IF(F95=0,0,IF(F95&gt;tab!$A$702,0,IF(F95&lt;tab!$A$2,700,VLOOKUP(F95,tab!$A$2:$B$702,2,0))))</f>
        <v>0</v>
      </c>
      <c r="J95" s="141">
        <f>IF(G95=0,0,IF(G95&lt;tab!S$5502,0,IF(G95&gt;tab!$S$2,700,VLOOKUP(G95,tab!$S$2:$T$5502,2,0))))</f>
        <v>0</v>
      </c>
      <c r="K95" s="132">
        <f>IF(H95=0,0,IF(H95&gt;tab!$P$502,0,IF(H95&lt;tab!$P$2,700,VLOOKUP(H95,tab!$P$2:$Q$502,2,0))))</f>
        <v>0</v>
      </c>
      <c r="L95" s="201">
        <f t="shared" si="8"/>
        <v>0</v>
      </c>
    </row>
    <row r="96" spans="2:12" ht="15" customHeight="1" x14ac:dyDescent="0.35">
      <c r="B96" s="202">
        <f t="shared" si="6"/>
        <v>90</v>
      </c>
      <c r="C96" s="5"/>
      <c r="D96" s="5"/>
      <c r="E96" s="102" t="str">
        <f t="shared" si="7"/>
        <v/>
      </c>
      <c r="F96" s="72"/>
      <c r="G96" s="74"/>
      <c r="H96" s="135"/>
      <c r="I96" s="101">
        <f>IF(F96=0,0,IF(F96&gt;tab!$A$702,0,IF(F96&lt;tab!$A$2,700,VLOOKUP(F96,tab!$A$2:$B$702,2,0))))</f>
        <v>0</v>
      </c>
      <c r="J96" s="141">
        <f>IF(G96=0,0,IF(G96&lt;tab!S$5502,0,IF(G96&gt;tab!$S$2,700,VLOOKUP(G96,tab!$S$2:$T$5502,2,0))))</f>
        <v>0</v>
      </c>
      <c r="K96" s="132">
        <f>IF(H96=0,0,IF(H96&gt;tab!$P$502,0,IF(H96&lt;tab!$P$2,700,VLOOKUP(H96,tab!$P$2:$Q$502,2,0))))</f>
        <v>0</v>
      </c>
      <c r="L96" s="201">
        <f t="shared" si="8"/>
        <v>0</v>
      </c>
    </row>
    <row r="97" spans="2:12" ht="15" customHeight="1" x14ac:dyDescent="0.35">
      <c r="B97" s="202">
        <f t="shared" si="6"/>
        <v>91</v>
      </c>
      <c r="C97" s="5"/>
      <c r="D97" s="5"/>
      <c r="E97" s="102" t="str">
        <f t="shared" si="7"/>
        <v/>
      </c>
      <c r="F97" s="72"/>
      <c r="G97" s="74"/>
      <c r="H97" s="135"/>
      <c r="I97" s="101">
        <f>IF(F97=0,0,IF(F97&gt;tab!$A$702,0,IF(F97&lt;tab!$A$2,700,VLOOKUP(F97,tab!$A$2:$B$702,2,0))))</f>
        <v>0</v>
      </c>
      <c r="J97" s="141">
        <f>IF(G97=0,0,IF(G97&lt;tab!S$5502,0,IF(G97&gt;tab!$S$2,700,VLOOKUP(G97,tab!$S$2:$T$5502,2,0))))</f>
        <v>0</v>
      </c>
      <c r="K97" s="132">
        <f>IF(H97=0,0,IF(H97&gt;tab!$P$502,0,IF(H97&lt;tab!$P$2,700,VLOOKUP(H97,tab!$P$2:$Q$502,2,0))))</f>
        <v>0</v>
      </c>
      <c r="L97" s="201">
        <f t="shared" si="8"/>
        <v>0</v>
      </c>
    </row>
    <row r="98" spans="2:12" ht="15" customHeight="1" x14ac:dyDescent="0.35">
      <c r="B98" s="202">
        <f t="shared" si="6"/>
        <v>92</v>
      </c>
      <c r="C98" s="5"/>
      <c r="D98" s="5"/>
      <c r="E98" s="102" t="str">
        <f t="shared" si="7"/>
        <v/>
      </c>
      <c r="F98" s="72"/>
      <c r="G98" s="74"/>
      <c r="H98" s="135"/>
      <c r="I98" s="101">
        <f>IF(F98=0,0,IF(F98&gt;tab!$A$702,0,IF(F98&lt;tab!$A$2,700,VLOOKUP(F98,tab!$A$2:$B$702,2,0))))</f>
        <v>0</v>
      </c>
      <c r="J98" s="141">
        <f>IF(G98=0,0,IF(G98&lt;tab!S$5502,0,IF(G98&gt;tab!$S$2,700,VLOOKUP(G98,tab!$S$2:$T$5502,2,0))))</f>
        <v>0</v>
      </c>
      <c r="K98" s="132">
        <f>IF(H98=0,0,IF(H98&gt;tab!$P$502,0,IF(H98&lt;tab!$P$2,700,VLOOKUP(H98,tab!$P$2:$Q$502,2,0))))</f>
        <v>0</v>
      </c>
      <c r="L98" s="201">
        <f t="shared" si="8"/>
        <v>0</v>
      </c>
    </row>
    <row r="99" spans="2:12" ht="15" customHeight="1" x14ac:dyDescent="0.35">
      <c r="B99" s="202">
        <f t="shared" si="6"/>
        <v>93</v>
      </c>
      <c r="C99" s="5"/>
      <c r="D99" s="5"/>
      <c r="E99" s="102" t="str">
        <f t="shared" si="7"/>
        <v/>
      </c>
      <c r="F99" s="72"/>
      <c r="G99" s="74"/>
      <c r="H99" s="135"/>
      <c r="I99" s="101">
        <f>IF(F99=0,0,IF(F99&gt;tab!$A$702,0,IF(F99&lt;tab!$A$2,700,VLOOKUP(F99,tab!$A$2:$B$702,2,0))))</f>
        <v>0</v>
      </c>
      <c r="J99" s="141">
        <f>IF(G99=0,0,IF(G99&lt;tab!S$5502,0,IF(G99&gt;tab!$S$2,700,VLOOKUP(G99,tab!$S$2:$T$5502,2,0))))</f>
        <v>0</v>
      </c>
      <c r="K99" s="132">
        <f>IF(H99=0,0,IF(H99&gt;tab!$P$502,0,IF(H99&lt;tab!$P$2,700,VLOOKUP(H99,tab!$P$2:$Q$502,2,0))))</f>
        <v>0</v>
      </c>
      <c r="L99" s="201">
        <f t="shared" si="8"/>
        <v>0</v>
      </c>
    </row>
    <row r="100" spans="2:12" ht="15" customHeight="1" x14ac:dyDescent="0.35">
      <c r="B100" s="202">
        <f t="shared" si="6"/>
        <v>94</v>
      </c>
      <c r="C100" s="5"/>
      <c r="D100" s="5"/>
      <c r="E100" s="102" t="str">
        <f t="shared" si="7"/>
        <v/>
      </c>
      <c r="F100" s="72"/>
      <c r="G100" s="74"/>
      <c r="H100" s="135"/>
      <c r="I100" s="101">
        <f>IF(F100=0,0,IF(F100&gt;tab!$A$702,0,IF(F100&lt;tab!$A$2,700,VLOOKUP(F100,tab!$A$2:$B$702,2,0))))</f>
        <v>0</v>
      </c>
      <c r="J100" s="141">
        <f>IF(G100=0,0,IF(G100&lt;tab!S$5502,0,IF(G100&gt;tab!$S$2,700,VLOOKUP(G100,tab!$S$2:$T$5502,2,0))))</f>
        <v>0</v>
      </c>
      <c r="K100" s="132">
        <f>IF(H100=0,0,IF(H100&gt;tab!$P$502,0,IF(H100&lt;tab!$P$2,700,VLOOKUP(H100,tab!$P$2:$Q$502,2,0))))</f>
        <v>0</v>
      </c>
      <c r="L100" s="201">
        <f t="shared" si="8"/>
        <v>0</v>
      </c>
    </row>
    <row r="101" spans="2:12" ht="15" customHeight="1" x14ac:dyDescent="0.35">
      <c r="B101" s="202">
        <f t="shared" si="6"/>
        <v>95</v>
      </c>
      <c r="C101" s="5"/>
      <c r="D101" s="5"/>
      <c r="E101" s="102" t="str">
        <f t="shared" si="7"/>
        <v/>
      </c>
      <c r="F101" s="72"/>
      <c r="G101" s="74"/>
      <c r="H101" s="135"/>
      <c r="I101" s="101">
        <f>IF(F101=0,0,IF(F101&gt;tab!$A$702,0,IF(F101&lt;tab!$A$2,700,VLOOKUP(F101,tab!$A$2:$B$702,2,0))))</f>
        <v>0</v>
      </c>
      <c r="J101" s="141">
        <f>IF(G101=0,0,IF(G101&lt;tab!S$5502,0,IF(G101&gt;tab!$S$2,700,VLOOKUP(G101,tab!$S$2:$T$5502,2,0))))</f>
        <v>0</v>
      </c>
      <c r="K101" s="132">
        <f>IF(H101=0,0,IF(H101&gt;tab!$P$502,0,IF(H101&lt;tab!$P$2,700,VLOOKUP(H101,tab!$P$2:$Q$502,2,0))))</f>
        <v>0</v>
      </c>
      <c r="L101" s="201">
        <f t="shared" si="8"/>
        <v>0</v>
      </c>
    </row>
    <row r="102" spans="2:12" ht="15" customHeight="1" x14ac:dyDescent="0.35">
      <c r="B102" s="202">
        <f t="shared" si="6"/>
        <v>96</v>
      </c>
      <c r="C102" s="5"/>
      <c r="D102" s="5"/>
      <c r="E102" s="102" t="str">
        <f t="shared" si="7"/>
        <v/>
      </c>
      <c r="F102" s="72"/>
      <c r="G102" s="74"/>
      <c r="H102" s="135"/>
      <c r="I102" s="101">
        <f>IF(F102=0,0,IF(F102&gt;tab!$A$702,0,IF(F102&lt;tab!$A$2,700,VLOOKUP(F102,tab!$A$2:$B$702,2,0))))</f>
        <v>0</v>
      </c>
      <c r="J102" s="141">
        <f>IF(G102=0,0,IF(G102&lt;tab!S$5502,0,IF(G102&gt;tab!$S$2,700,VLOOKUP(G102,tab!$S$2:$T$5502,2,0))))</f>
        <v>0</v>
      </c>
      <c r="K102" s="132">
        <f>IF(H102=0,0,IF(H102&gt;tab!$P$502,0,IF(H102&lt;tab!$P$2,700,VLOOKUP(H102,tab!$P$2:$Q$502,2,0))))</f>
        <v>0</v>
      </c>
      <c r="L102" s="201">
        <f t="shared" si="8"/>
        <v>0</v>
      </c>
    </row>
    <row r="103" spans="2:12" ht="15" customHeight="1" x14ac:dyDescent="0.35">
      <c r="B103" s="202">
        <f t="shared" ref="B103:B106" si="9">ROW(B97)</f>
        <v>97</v>
      </c>
      <c r="C103" s="5"/>
      <c r="D103" s="5"/>
      <c r="E103" s="102" t="str">
        <f t="shared" si="7"/>
        <v/>
      </c>
      <c r="F103" s="72"/>
      <c r="G103" s="74"/>
      <c r="H103" s="135"/>
      <c r="I103" s="101">
        <f>IF(F103=0,0,IF(F103&gt;tab!$A$702,0,IF(F103&lt;tab!$A$2,700,VLOOKUP(F103,tab!$A$2:$B$702,2,0))))</f>
        <v>0</v>
      </c>
      <c r="J103" s="141">
        <f>IF(G103=0,0,IF(G103&lt;tab!S$5502,0,IF(G103&gt;tab!$S$2,700,VLOOKUP(G103,tab!$S$2:$T$5502,2,0))))</f>
        <v>0</v>
      </c>
      <c r="K103" s="132">
        <f>IF(H103=0,0,IF(H103&gt;tab!$P$502,0,IF(H103&lt;tab!$P$2,700,VLOOKUP(H103,tab!$P$2:$Q$502,2,0))))</f>
        <v>0</v>
      </c>
      <c r="L103" s="201">
        <f t="shared" ref="L103:L106" si="10">SUM(I103:K103)</f>
        <v>0</v>
      </c>
    </row>
    <row r="104" spans="2:12" ht="15" customHeight="1" x14ac:dyDescent="0.35">
      <c r="B104" s="202">
        <f t="shared" si="9"/>
        <v>98</v>
      </c>
      <c r="C104" s="5"/>
      <c r="D104" s="5"/>
      <c r="E104" s="102" t="str">
        <f t="shared" si="7"/>
        <v/>
      </c>
      <c r="F104" s="72"/>
      <c r="G104" s="74"/>
      <c r="H104" s="135"/>
      <c r="I104" s="101">
        <f>IF(F104=0,0,IF(F104&gt;tab!$A$702,0,IF(F104&lt;tab!$A$2,700,VLOOKUP(F104,tab!$A$2:$B$702,2,0))))</f>
        <v>0</v>
      </c>
      <c r="J104" s="141">
        <f>IF(G104=0,0,IF(G104&lt;tab!S$5502,0,IF(G104&gt;tab!$S$2,700,VLOOKUP(G104,tab!$S$2:$T$5502,2,0))))</f>
        <v>0</v>
      </c>
      <c r="K104" s="132">
        <f>IF(H104=0,0,IF(H104&gt;tab!$P$502,0,IF(H104&lt;tab!$P$2,700,VLOOKUP(H104,tab!$P$2:$Q$502,2,0))))</f>
        <v>0</v>
      </c>
      <c r="L104" s="201">
        <f t="shared" si="10"/>
        <v>0</v>
      </c>
    </row>
    <row r="105" spans="2:12" ht="15" customHeight="1" x14ac:dyDescent="0.35">
      <c r="B105" s="202">
        <f t="shared" si="9"/>
        <v>99</v>
      </c>
      <c r="C105" s="5"/>
      <c r="D105" s="5"/>
      <c r="E105" s="102" t="str">
        <f t="shared" si="7"/>
        <v/>
      </c>
      <c r="F105" s="72"/>
      <c r="G105" s="74"/>
      <c r="H105" s="135"/>
      <c r="I105" s="101">
        <f>IF(F105=0,0,IF(F105&gt;tab!$A$702,0,IF(F105&lt;tab!$A$2,700,VLOOKUP(F105,tab!$A$2:$B$702,2,0))))</f>
        <v>0</v>
      </c>
      <c r="J105" s="141">
        <f>IF(G105=0,0,IF(G105&lt;tab!S$5502,0,IF(G105&gt;tab!$S$2,700,VLOOKUP(G105,tab!$S$2:$T$5502,2,0))))</f>
        <v>0</v>
      </c>
      <c r="K105" s="132">
        <f>IF(H105=0,0,IF(H105&gt;tab!$P$502,0,IF(H105&lt;tab!$P$2,700,VLOOKUP(H105,tab!$P$2:$Q$502,2,0))))</f>
        <v>0</v>
      </c>
      <c r="L105" s="201">
        <f t="shared" si="10"/>
        <v>0</v>
      </c>
    </row>
    <row r="106" spans="2:12" ht="15" customHeight="1" x14ac:dyDescent="0.35">
      <c r="B106" s="202">
        <f t="shared" si="9"/>
        <v>100</v>
      </c>
      <c r="C106" s="5"/>
      <c r="D106" s="5"/>
      <c r="E106" s="102" t="str">
        <f t="shared" si="7"/>
        <v/>
      </c>
      <c r="F106" s="72"/>
      <c r="G106" s="74"/>
      <c r="H106" s="135"/>
      <c r="I106" s="101">
        <f>IF(F106=0,0,IF(F106&gt;tab!$A$702,0,IF(F106&lt;tab!$A$2,700,VLOOKUP(F106,tab!$A$2:$B$702,2,0))))</f>
        <v>0</v>
      </c>
      <c r="J106" s="141">
        <f>IF(G106=0,0,IF(G106&lt;tab!S$5502,0,IF(G106&gt;tab!$S$2,700,VLOOKUP(G106,tab!$S$2:$T$5502,2,0))))</f>
        <v>0</v>
      </c>
      <c r="K106" s="132">
        <f>IF(H106=0,0,IF(H106&gt;tab!$P$502,0,IF(H106&lt;tab!$P$2,700,VLOOKUP(H106,tab!$P$2:$Q$502,2,0))))</f>
        <v>0</v>
      </c>
      <c r="L106" s="201">
        <f t="shared" si="10"/>
        <v>0</v>
      </c>
    </row>
  </sheetData>
  <sheetProtection algorithmName="SHA-512" hashValue="OdkEj/2ijFwmSbbsMHFkICbKvlXqfRlW/0+gRAbAEfRbOlYSWrQLxDZvXvHtq2YWAoTLE3AT60MxVHxeEW0Edg==" saltValue="7u2LRgQG/U0bbK+vKP2KhQ==" spinCount="100000" sheet="1" selectLockedCells="1" sort="0" autoFilter="0"/>
  <protectedRanges>
    <protectedRange sqref="C7:D106" name="B3B"/>
    <protectedRange sqref="F11:G106 I7:J106" name="B3F_1"/>
    <protectedRange sqref="H7:H106" name="B1F_3_1"/>
    <protectedRange sqref="K7:K106" name="B1F_1_1_1"/>
    <protectedRange sqref="L7:L106" name="B1F_2_1_1"/>
    <protectedRange sqref="E7:E106" name="B1F_3_2_1_2"/>
    <protectedRange sqref="C6" name="B3B_1_1"/>
    <protectedRange sqref="D6" name="B3B_2"/>
    <protectedRange sqref="E6" name="B1F_3_2_1_2_1"/>
    <protectedRange sqref="F6" name="B3F_1_1"/>
    <protectedRange sqref="G6" name="B3F_1_2"/>
    <protectedRange sqref="H6" name="B1F_3_1_1"/>
    <protectedRange sqref="I6" name="B3F_1_3"/>
    <protectedRange sqref="J6" name="B3F_1_4"/>
    <protectedRange sqref="K6" name="B1F_1_1_1_1"/>
    <protectedRange sqref="L6" name="B1F_2_1_1_1"/>
    <protectedRange sqref="B7:B106" name="B1F"/>
    <protectedRange sqref="B6" name="B3B_3"/>
    <protectedRange sqref="F7:F10" name="B3F_1_5"/>
    <protectedRange sqref="G7:G10" name="B3F_1_6"/>
  </protectedRanges>
  <autoFilter ref="F6:L6" xr:uid="{2D96CE99-1BA8-47AA-8133-5FF96F79AF3C}">
    <sortState ref="F7:L106">
      <sortCondition descending="1" ref="L6"/>
    </sortState>
  </autoFilter>
  <sortState ref="E8:L106">
    <sortCondition descending="1" ref="L106"/>
  </sortState>
  <conditionalFormatting sqref="C7:D106">
    <cfRule type="notContainsBlanks" dxfId="12" priority="23">
      <formula>LEN(TRIM(C7))&gt;0</formula>
    </cfRule>
  </conditionalFormatting>
  <conditionalFormatting sqref="F11:F106">
    <cfRule type="containsBlanks" dxfId="11" priority="13" stopIfTrue="1">
      <formula>LEN(TRIM(F11))=0</formula>
    </cfRule>
    <cfRule type="cellIs" dxfId="10" priority="14" stopIfTrue="1" operator="notBetween">
      <formula>6</formula>
      <formula>13</formula>
    </cfRule>
  </conditionalFormatting>
  <conditionalFormatting sqref="L2">
    <cfRule type="containsText" dxfId="9" priority="10" operator="containsText" text="alege">
      <formula>NOT(ISERROR(SEARCH("alege",L2)))</formula>
    </cfRule>
  </conditionalFormatting>
  <conditionalFormatting sqref="E7:E106">
    <cfRule type="notContainsBlanks" dxfId="8" priority="9">
      <formula>LEN(TRIM(E7))&gt;0</formula>
    </cfRule>
  </conditionalFormatting>
  <conditionalFormatting sqref="H7:H106">
    <cfRule type="containsBlanks" dxfId="7" priority="7" stopIfTrue="1">
      <formula>LEN(TRIM(H7))=0</formula>
    </cfRule>
  </conditionalFormatting>
  <conditionalFormatting sqref="F10">
    <cfRule type="containsBlanks" dxfId="5" priority="5" stopIfTrue="1">
      <formula>LEN(TRIM(F10))=0</formula>
    </cfRule>
    <cfRule type="cellIs" dxfId="4" priority="6" stopIfTrue="1" operator="notBetween">
      <formula>7.1</formula>
      <formula>14.1</formula>
    </cfRule>
  </conditionalFormatting>
  <conditionalFormatting sqref="F7:F9">
    <cfRule type="containsBlanks" dxfId="3" priority="3" stopIfTrue="1">
      <formula>LEN(TRIM(F7))=0</formula>
    </cfRule>
    <cfRule type="cellIs" dxfId="2" priority="4" stopIfTrue="1" operator="notBetween">
      <formula>7.1</formula>
      <formula>14.1</formula>
    </cfRule>
  </conditionalFormatting>
  <conditionalFormatting sqref="G7:G106">
    <cfRule type="cellIs" dxfId="1" priority="24" stopIfTrue="1" operator="notBetween">
      <formula>10</formula>
      <formula>65</formula>
    </cfRule>
    <cfRule type="containsBlanks" dxfId="0" priority="12" stopIfTrue="1">
      <formula>LEN(TRIM(G7))=0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stopIfTrue="1" operator="notBetween" id="{7C4C7E26-5CCF-4CB6-ACB9-62DB14F8BB53}">
            <xm:f>tab!$P$2</xm:f>
            <xm:f>tab!$P$502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H7:H106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9A8B45-0EBD-468F-A7CA-609D71903E22}">
          <x14:formula1>
            <xm:f>tab!$V$2:$V$4</xm:f>
          </x14:formula1>
          <xm:sqref>L2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tab</vt:lpstr>
      <vt:lpstr>Triatlon 1 F</vt:lpstr>
      <vt:lpstr>Triatlon 1 B</vt:lpstr>
      <vt:lpstr>Triatlon 2 F</vt:lpstr>
      <vt:lpstr>Triatlon 2 B</vt:lpstr>
      <vt:lpstr>Triatlon 3 F</vt:lpstr>
      <vt:lpstr>Triatlon 3 B</vt:lpstr>
      <vt:lpstr>Triatlon 4 F</vt:lpstr>
      <vt:lpstr>Triatlon 4 B</vt:lpstr>
      <vt:lpstr>StafetaNaveta</vt:lpstr>
      <vt:lpstr>Instructiuni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User;Marius Tataru</dc:creator>
  <cp:lastModifiedBy>Marius</cp:lastModifiedBy>
  <cp:lastPrinted>2019-05-16T13:53:08Z</cp:lastPrinted>
  <dcterms:created xsi:type="dcterms:W3CDTF">2019-03-18T10:00:49Z</dcterms:created>
  <dcterms:modified xsi:type="dcterms:W3CDTF">2019-06-01T08:11:27Z</dcterms:modified>
</cp:coreProperties>
</file>